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odrigo.espinosa\Desktop\Respaldo_REP\PROSESA 2013-2018\"/>
    </mc:Choice>
  </mc:AlternateContent>
  <bookViews>
    <workbookView xWindow="0" yWindow="0" windowWidth="21600" windowHeight="9285" tabRatio="734"/>
  </bookViews>
  <sheets>
    <sheet name="O1-1" sheetId="1" r:id="rId1"/>
    <sheet name="O1-2" sheetId="2" r:id="rId2"/>
    <sheet name="O1-3" sheetId="3" r:id="rId3"/>
    <sheet name="O2-1" sheetId="4" r:id="rId4"/>
    <sheet name="O2-2" sheetId="5" r:id="rId5"/>
    <sheet name="O2-3" sheetId="6" r:id="rId6"/>
    <sheet name="O3-1" sheetId="7" r:id="rId7"/>
    <sheet name="O3-2" sheetId="8" r:id="rId8"/>
    <sheet name="O3-3" sheetId="9" r:id="rId9"/>
    <sheet name="O4-1" sheetId="10" r:id="rId10"/>
    <sheet name="O4-2" sheetId="11" r:id="rId11"/>
    <sheet name="O5-1" sheetId="12" r:id="rId12"/>
    <sheet name="O5-2" sheetId="13" r:id="rId13"/>
    <sheet name="O6-1" sheetId="14" r:id="rId14"/>
    <sheet name="O6-2" sheetId="15" r:id="rId15"/>
    <sheet name="O6-3" sheetId="16" r:id="rId1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8" i="15" l="1"/>
  <c r="M9" i="15"/>
  <c r="M10" i="15"/>
  <c r="M11" i="15"/>
  <c r="M12" i="15"/>
  <c r="M13" i="15"/>
  <c r="M14" i="15"/>
  <c r="M15" i="15"/>
  <c r="M16" i="15"/>
  <c r="M17" i="15"/>
  <c r="M18" i="15"/>
  <c r="M19" i="15"/>
  <c r="M20" i="15"/>
  <c r="M21" i="15"/>
  <c r="M22" i="15"/>
  <c r="M23" i="15"/>
  <c r="M24" i="15"/>
  <c r="M25" i="15"/>
  <c r="M26" i="15"/>
  <c r="M27" i="15"/>
  <c r="M28" i="15"/>
  <c r="M29" i="15"/>
  <c r="M30" i="15"/>
  <c r="M31" i="15"/>
  <c r="M32" i="15"/>
  <c r="M33" i="15"/>
  <c r="M34" i="15"/>
  <c r="M35" i="15"/>
  <c r="M36" i="15"/>
  <c r="M37" i="15"/>
  <c r="M38" i="15"/>
  <c r="M7" i="15"/>
  <c r="M8" i="14"/>
  <c r="M9" i="14"/>
  <c r="M10" i="14"/>
  <c r="M11" i="14"/>
  <c r="M12" i="14"/>
  <c r="M13" i="14"/>
  <c r="M14" i="14"/>
  <c r="M15" i="14"/>
  <c r="M16" i="14"/>
  <c r="M17" i="14"/>
  <c r="M18" i="14"/>
  <c r="M19" i="14"/>
  <c r="M20" i="14"/>
  <c r="M21" i="14"/>
  <c r="M22" i="14"/>
  <c r="M23" i="14"/>
  <c r="M24" i="14"/>
  <c r="M25" i="14"/>
  <c r="M26" i="14"/>
  <c r="M27" i="14"/>
  <c r="M28" i="14"/>
  <c r="M29" i="14"/>
  <c r="M30" i="14"/>
  <c r="M31" i="14"/>
  <c r="M32" i="14"/>
  <c r="M33" i="14"/>
  <c r="M34" i="14"/>
  <c r="M35" i="14"/>
  <c r="M36" i="14"/>
  <c r="M37" i="14"/>
  <c r="M38" i="14"/>
  <c r="M7" i="14"/>
  <c r="M8" i="13"/>
  <c r="M9" i="13"/>
  <c r="M10" i="13"/>
  <c r="M11" i="13"/>
  <c r="M12" i="13"/>
  <c r="M13" i="13"/>
  <c r="M14" i="13"/>
  <c r="M15" i="13"/>
  <c r="M16" i="13"/>
  <c r="M17" i="13"/>
  <c r="M18" i="13"/>
  <c r="M19" i="13"/>
  <c r="M20" i="13"/>
  <c r="M21" i="13"/>
  <c r="M22" i="13"/>
  <c r="M23" i="13"/>
  <c r="M24" i="13"/>
  <c r="M25" i="13"/>
  <c r="M26" i="13"/>
  <c r="M27" i="13"/>
  <c r="M28" i="13"/>
  <c r="M29" i="13"/>
  <c r="M30" i="13"/>
  <c r="M31" i="13"/>
  <c r="M32" i="13"/>
  <c r="M33" i="13"/>
  <c r="M34" i="13"/>
  <c r="M35" i="13"/>
  <c r="M36" i="13"/>
  <c r="M37" i="13"/>
  <c r="M38" i="13"/>
  <c r="M7" i="13"/>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7" i="2"/>
  <c r="M8" i="4"/>
  <c r="M9" i="4"/>
  <c r="M10" i="4"/>
  <c r="M11" i="4"/>
  <c r="M12" i="4"/>
  <c r="M13" i="4"/>
  <c r="M14" i="4"/>
  <c r="M15" i="4"/>
  <c r="M16" i="4"/>
  <c r="M17" i="4"/>
  <c r="M18" i="4"/>
  <c r="M19" i="4"/>
  <c r="M20" i="4"/>
  <c r="M21" i="4"/>
  <c r="M22" i="4"/>
  <c r="M23" i="4"/>
  <c r="M24" i="4"/>
  <c r="M25" i="4"/>
  <c r="M26" i="4"/>
  <c r="M27" i="4"/>
  <c r="M28" i="4"/>
  <c r="M29" i="4"/>
  <c r="M30" i="4"/>
  <c r="M31" i="4"/>
  <c r="M32" i="4"/>
  <c r="M33" i="4"/>
  <c r="M34" i="4"/>
  <c r="M35" i="4"/>
  <c r="M36" i="4"/>
  <c r="M37" i="4"/>
  <c r="M38" i="4"/>
  <c r="M8" i="5"/>
  <c r="M9" i="5"/>
  <c r="M10" i="5"/>
  <c r="M11" i="5"/>
  <c r="M12" i="5"/>
  <c r="M13" i="5"/>
  <c r="M14" i="5"/>
  <c r="M15" i="5"/>
  <c r="M16" i="5"/>
  <c r="M17" i="5"/>
  <c r="M18" i="5"/>
  <c r="M19" i="5"/>
  <c r="M20" i="5"/>
  <c r="M21" i="5"/>
  <c r="M22" i="5"/>
  <c r="M23" i="5"/>
  <c r="M24" i="5"/>
  <c r="M25" i="5"/>
  <c r="M26" i="5"/>
  <c r="M27" i="5"/>
  <c r="M28" i="5"/>
  <c r="M29" i="5"/>
  <c r="M30" i="5"/>
  <c r="M31" i="5"/>
  <c r="M32" i="5"/>
  <c r="M33" i="5"/>
  <c r="M34" i="5"/>
  <c r="M35" i="5"/>
  <c r="M36" i="5"/>
  <c r="M37" i="5"/>
  <c r="M38" i="5"/>
  <c r="M8" i="6"/>
  <c r="M9" i="6"/>
  <c r="M10" i="6"/>
  <c r="M11" i="6"/>
  <c r="M12" i="6"/>
  <c r="M13" i="6"/>
  <c r="M14" i="6"/>
  <c r="M15" i="6"/>
  <c r="M16" i="6"/>
  <c r="M17" i="6"/>
  <c r="M18" i="6"/>
  <c r="M19" i="6"/>
  <c r="M20" i="6"/>
  <c r="M21" i="6"/>
  <c r="M22" i="6"/>
  <c r="M23" i="6"/>
  <c r="M24" i="6"/>
  <c r="M25" i="6"/>
  <c r="M26" i="6"/>
  <c r="M27" i="6"/>
  <c r="M28" i="6"/>
  <c r="M29" i="6"/>
  <c r="M30" i="6"/>
  <c r="M31" i="6"/>
  <c r="M32" i="6"/>
  <c r="M33" i="6"/>
  <c r="M34" i="6"/>
  <c r="M35" i="6"/>
  <c r="M36" i="6"/>
  <c r="M37" i="6"/>
  <c r="M38" i="6"/>
  <c r="M8" i="7"/>
  <c r="M9" i="7"/>
  <c r="M10" i="7"/>
  <c r="M11" i="7"/>
  <c r="M12" i="7"/>
  <c r="M13" i="7"/>
  <c r="M14" i="7"/>
  <c r="M15" i="7"/>
  <c r="M16" i="7"/>
  <c r="M17" i="7"/>
  <c r="M18" i="7"/>
  <c r="M19" i="7"/>
  <c r="M20" i="7"/>
  <c r="M21" i="7"/>
  <c r="M22" i="7"/>
  <c r="M23" i="7"/>
  <c r="M24" i="7"/>
  <c r="M25" i="7"/>
  <c r="M26" i="7"/>
  <c r="M27" i="7"/>
  <c r="M28" i="7"/>
  <c r="M29" i="7"/>
  <c r="M30" i="7"/>
  <c r="M31" i="7"/>
  <c r="M32" i="7"/>
  <c r="M33" i="7"/>
  <c r="M34" i="7"/>
  <c r="M35" i="7"/>
  <c r="M36" i="7"/>
  <c r="M37" i="7"/>
  <c r="M38" i="7"/>
  <c r="M8" i="8"/>
  <c r="M9" i="8"/>
  <c r="M10" i="8"/>
  <c r="M11" i="8"/>
  <c r="M12" i="8"/>
  <c r="M13" i="8"/>
  <c r="M14" i="8"/>
  <c r="M15" i="8"/>
  <c r="M16" i="8"/>
  <c r="M17" i="8"/>
  <c r="M18" i="8"/>
  <c r="M19" i="8"/>
  <c r="M20" i="8"/>
  <c r="M21" i="8"/>
  <c r="M22" i="8"/>
  <c r="M23" i="8"/>
  <c r="M24" i="8"/>
  <c r="M25" i="8"/>
  <c r="M26" i="8"/>
  <c r="M27" i="8"/>
  <c r="M28" i="8"/>
  <c r="M29" i="8"/>
  <c r="M30" i="8"/>
  <c r="M31" i="8"/>
  <c r="M32" i="8"/>
  <c r="M33" i="8"/>
  <c r="M34" i="8"/>
  <c r="M35" i="8"/>
  <c r="M36" i="8"/>
  <c r="M37" i="8"/>
  <c r="M38" i="8"/>
  <c r="M8" i="9"/>
  <c r="M9" i="9"/>
  <c r="M10" i="9"/>
  <c r="M11" i="9"/>
  <c r="M12" i="9"/>
  <c r="M13" i="9"/>
  <c r="M14" i="9"/>
  <c r="M15" i="9"/>
  <c r="M16" i="9"/>
  <c r="M17" i="9"/>
  <c r="M18" i="9"/>
  <c r="M19" i="9"/>
  <c r="M20" i="9"/>
  <c r="M21" i="9"/>
  <c r="M22" i="9"/>
  <c r="M23" i="9"/>
  <c r="M24" i="9"/>
  <c r="M25" i="9"/>
  <c r="M26" i="9"/>
  <c r="M27" i="9"/>
  <c r="M28" i="9"/>
  <c r="M29" i="9"/>
  <c r="M30" i="9"/>
  <c r="M31" i="9"/>
  <c r="M32" i="9"/>
  <c r="M33" i="9"/>
  <c r="M34" i="9"/>
  <c r="M35" i="9"/>
  <c r="M36" i="9"/>
  <c r="M37" i="9"/>
  <c r="M38" i="9"/>
  <c r="M8" i="10"/>
  <c r="M9" i="10"/>
  <c r="M10" i="10"/>
  <c r="M11" i="10"/>
  <c r="M12" i="10"/>
  <c r="M13" i="10"/>
  <c r="M14" i="10"/>
  <c r="M15" i="10"/>
  <c r="M16" i="10"/>
  <c r="M17" i="10"/>
  <c r="M18" i="10"/>
  <c r="M19" i="10"/>
  <c r="M20" i="10"/>
  <c r="M21" i="10"/>
  <c r="M22" i="10"/>
  <c r="M23" i="10"/>
  <c r="M24" i="10"/>
  <c r="M25" i="10"/>
  <c r="M26" i="10"/>
  <c r="M27" i="10"/>
  <c r="M28" i="10"/>
  <c r="M29" i="10"/>
  <c r="M30" i="10"/>
  <c r="M31" i="10"/>
  <c r="M32" i="10"/>
  <c r="M33" i="10"/>
  <c r="M34" i="10"/>
  <c r="M35" i="10"/>
  <c r="M36" i="10"/>
  <c r="M37" i="10"/>
  <c r="M38" i="10"/>
  <c r="M8" i="11"/>
  <c r="M9" i="11"/>
  <c r="M10" i="11"/>
  <c r="M11" i="11"/>
  <c r="M12" i="11"/>
  <c r="M13" i="11"/>
  <c r="M14" i="11"/>
  <c r="M15" i="11"/>
  <c r="M16" i="11"/>
  <c r="M17" i="11"/>
  <c r="M18" i="11"/>
  <c r="M19" i="11"/>
  <c r="M20" i="11"/>
  <c r="M21" i="11"/>
  <c r="M22" i="11"/>
  <c r="M23" i="11"/>
  <c r="M24" i="11"/>
  <c r="M25" i="11"/>
  <c r="M26" i="11"/>
  <c r="M27" i="11"/>
  <c r="M28" i="11"/>
  <c r="M29" i="11"/>
  <c r="M30" i="11"/>
  <c r="M31" i="11"/>
  <c r="M32" i="11"/>
  <c r="M33" i="11"/>
  <c r="M34" i="11"/>
  <c r="M35" i="11"/>
  <c r="M36" i="11"/>
  <c r="M37" i="11"/>
  <c r="M38" i="1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7" i="4"/>
  <c r="M7" i="5"/>
  <c r="M7" i="6"/>
  <c r="M7" i="7"/>
  <c r="M7" i="8"/>
  <c r="M7" i="9"/>
  <c r="M7" i="10"/>
  <c r="M7" i="11"/>
  <c r="M7" i="1"/>
  <c r="L6" i="12" l="1"/>
  <c r="L38" i="10"/>
  <c r="L37" i="10"/>
  <c r="L36" i="10"/>
  <c r="L35" i="10"/>
  <c r="L34" i="10"/>
  <c r="L33" i="10"/>
  <c r="L32" i="10"/>
  <c r="L31" i="10"/>
  <c r="L30" i="10"/>
  <c r="L29" i="10"/>
  <c r="L28" i="10"/>
  <c r="L27" i="10"/>
  <c r="L26" i="10"/>
  <c r="L25" i="10"/>
  <c r="L24" i="10"/>
  <c r="L23" i="10"/>
  <c r="L22" i="10"/>
  <c r="L21" i="10"/>
  <c r="L20" i="10"/>
  <c r="L19" i="10"/>
  <c r="L18" i="10"/>
  <c r="L17" i="10"/>
  <c r="L16" i="10"/>
  <c r="L15" i="10"/>
  <c r="L14" i="10"/>
  <c r="L13" i="10"/>
  <c r="L12" i="10"/>
  <c r="L11" i="10"/>
  <c r="L10" i="10"/>
  <c r="L9" i="10"/>
  <c r="L8" i="10"/>
  <c r="L7" i="10"/>
  <c r="L6" i="10"/>
  <c r="L38" i="8"/>
  <c r="L37" i="8"/>
  <c r="L36" i="8"/>
  <c r="L35" i="8"/>
  <c r="L34" i="8"/>
  <c r="L33" i="8"/>
  <c r="L32" i="8"/>
  <c r="L31" i="8"/>
  <c r="L30" i="8"/>
  <c r="L29" i="8"/>
  <c r="L28" i="8"/>
  <c r="L27" i="8"/>
  <c r="L26" i="8"/>
  <c r="L25" i="8"/>
  <c r="L24" i="8"/>
  <c r="L23" i="8"/>
  <c r="L22" i="8"/>
  <c r="L21" i="8"/>
  <c r="L20" i="8"/>
  <c r="L19" i="8"/>
  <c r="L18" i="8"/>
  <c r="L17" i="8"/>
  <c r="L16" i="8"/>
  <c r="L15" i="8"/>
  <c r="L14" i="8"/>
  <c r="L13" i="8"/>
  <c r="L12" i="8"/>
  <c r="L11" i="8"/>
  <c r="L10" i="8"/>
  <c r="L9" i="8"/>
  <c r="L8" i="8"/>
  <c r="L7" i="8"/>
  <c r="L6" i="8"/>
  <c r="L38" i="9"/>
  <c r="L37" i="9"/>
  <c r="L36" i="9"/>
  <c r="L35" i="9"/>
  <c r="L34" i="9"/>
  <c r="L33" i="9"/>
  <c r="L32" i="9"/>
  <c r="L31" i="9"/>
  <c r="L30" i="9"/>
  <c r="L29" i="9"/>
  <c r="L28" i="9"/>
  <c r="L27" i="9"/>
  <c r="L26" i="9"/>
  <c r="L25" i="9"/>
  <c r="L24" i="9"/>
  <c r="L23" i="9"/>
  <c r="L22" i="9"/>
  <c r="L21" i="9"/>
  <c r="L20" i="9"/>
  <c r="L19" i="9"/>
  <c r="L18" i="9"/>
  <c r="L17" i="9"/>
  <c r="L16" i="9"/>
  <c r="L15" i="9"/>
  <c r="L14" i="9"/>
  <c r="L13" i="9"/>
  <c r="L12" i="9"/>
  <c r="L11" i="9"/>
  <c r="L10" i="9"/>
  <c r="L9" i="9"/>
  <c r="L8" i="9"/>
  <c r="L7" i="9"/>
  <c r="L6" i="9"/>
  <c r="L38" i="7"/>
  <c r="L37" i="7"/>
  <c r="L36" i="7"/>
  <c r="L35" i="7"/>
  <c r="L34" i="7"/>
  <c r="L33" i="7"/>
  <c r="L32" i="7"/>
  <c r="L31" i="7"/>
  <c r="L30" i="7"/>
  <c r="L29" i="7"/>
  <c r="L28" i="7"/>
  <c r="L27" i="7"/>
  <c r="L26" i="7"/>
  <c r="L25" i="7"/>
  <c r="L24" i="7"/>
  <c r="L23" i="7"/>
  <c r="L22" i="7"/>
  <c r="L21" i="7"/>
  <c r="L20" i="7"/>
  <c r="L19" i="7"/>
  <c r="L18" i="7"/>
  <c r="L17" i="7"/>
  <c r="L16" i="7"/>
  <c r="L15" i="7"/>
  <c r="L14" i="7"/>
  <c r="L13" i="7"/>
  <c r="L12" i="7"/>
  <c r="L11" i="7"/>
  <c r="L10" i="7"/>
  <c r="L9" i="7"/>
  <c r="L8" i="7"/>
  <c r="L7" i="7"/>
  <c r="L6" i="7"/>
  <c r="L38" i="4"/>
  <c r="L37" i="4"/>
  <c r="L36" i="4"/>
  <c r="L35" i="4"/>
  <c r="L34" i="4"/>
  <c r="L33" i="4"/>
  <c r="L32" i="4"/>
  <c r="L31" i="4"/>
  <c r="L30" i="4"/>
  <c r="L29" i="4"/>
  <c r="L28" i="4"/>
  <c r="L27" i="4"/>
  <c r="L26" i="4"/>
  <c r="L25" i="4"/>
  <c r="L24" i="4"/>
  <c r="L23" i="4"/>
  <c r="L22" i="4"/>
  <c r="L21" i="4"/>
  <c r="L20" i="4"/>
  <c r="L19" i="4"/>
  <c r="L18" i="4"/>
  <c r="L17" i="4"/>
  <c r="L16" i="4"/>
  <c r="L15" i="4"/>
  <c r="L14" i="4"/>
  <c r="L13" i="4"/>
  <c r="L12" i="4"/>
  <c r="L11" i="4"/>
  <c r="L10" i="4"/>
  <c r="L9" i="4"/>
  <c r="L8" i="4"/>
  <c r="L7" i="4"/>
  <c r="L6" i="4"/>
  <c r="L38" i="5"/>
  <c r="L37" i="5"/>
  <c r="L36" i="5"/>
  <c r="L35" i="5"/>
  <c r="L34" i="5"/>
  <c r="L33" i="5"/>
  <c r="L32" i="5"/>
  <c r="L31" i="5"/>
  <c r="L30" i="5"/>
  <c r="L29" i="5"/>
  <c r="L28" i="5"/>
  <c r="L27" i="5"/>
  <c r="L26" i="5"/>
  <c r="L25" i="5"/>
  <c r="L24" i="5"/>
  <c r="L23" i="5"/>
  <c r="L22" i="5"/>
  <c r="L21" i="5"/>
  <c r="L20" i="5"/>
  <c r="L19" i="5"/>
  <c r="L18" i="5"/>
  <c r="L17" i="5"/>
  <c r="L16" i="5"/>
  <c r="L15" i="5"/>
  <c r="L14" i="5"/>
  <c r="L13" i="5"/>
  <c r="L12" i="5"/>
  <c r="L11" i="5"/>
  <c r="L10" i="5"/>
  <c r="L9" i="5"/>
  <c r="L8" i="5"/>
  <c r="L7" i="5"/>
  <c r="L6" i="5"/>
  <c r="L38" i="6"/>
  <c r="L37" i="6"/>
  <c r="L36" i="6"/>
  <c r="L35" i="6"/>
  <c r="L34" i="6"/>
  <c r="L33" i="6"/>
  <c r="L32" i="6"/>
  <c r="L31" i="6"/>
  <c r="L30" i="6"/>
  <c r="L29" i="6"/>
  <c r="L28" i="6"/>
  <c r="L27" i="6"/>
  <c r="L26" i="6"/>
  <c r="L25" i="6"/>
  <c r="L24" i="6"/>
  <c r="L23" i="6"/>
  <c r="L22" i="6"/>
  <c r="L21" i="6"/>
  <c r="L20" i="6"/>
  <c r="L19" i="6"/>
  <c r="L18" i="6"/>
  <c r="L17" i="6"/>
  <c r="L16" i="6"/>
  <c r="L15" i="6"/>
  <c r="L14" i="6"/>
  <c r="L13" i="6"/>
  <c r="L12" i="6"/>
  <c r="L11" i="6"/>
  <c r="L10" i="6"/>
  <c r="L9" i="6"/>
  <c r="L8" i="6"/>
  <c r="L7" i="6"/>
  <c r="L6" i="6"/>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7" i="1"/>
  <c r="L6" i="1"/>
  <c r="L8" i="11"/>
  <c r="L9" i="11"/>
  <c r="L10" i="11"/>
  <c r="L11" i="11"/>
  <c r="L12" i="11"/>
  <c r="L13" i="11"/>
  <c r="L14" i="11"/>
  <c r="L15" i="11"/>
  <c r="L16" i="11"/>
  <c r="L17" i="11"/>
  <c r="L18" i="11"/>
  <c r="L19" i="11"/>
  <c r="L20" i="11"/>
  <c r="L21" i="11"/>
  <c r="L22" i="11"/>
  <c r="L23" i="11"/>
  <c r="L24" i="11"/>
  <c r="L25" i="11"/>
  <c r="L26" i="11"/>
  <c r="L27" i="11"/>
  <c r="L28" i="11"/>
  <c r="L29" i="11"/>
  <c r="L30" i="11"/>
  <c r="L31" i="11"/>
  <c r="L32" i="11"/>
  <c r="L33" i="11"/>
  <c r="L34" i="11"/>
  <c r="L35" i="11"/>
  <c r="L36" i="11"/>
  <c r="L37" i="11"/>
  <c r="L38" i="11"/>
  <c r="L6" i="11"/>
  <c r="L7" i="11"/>
</calcChain>
</file>

<file path=xl/sharedStrings.xml><?xml version="1.0" encoding="utf-8"?>
<sst xmlns="http://schemas.openxmlformats.org/spreadsheetml/2006/main" count="1120" uniqueCount="81">
  <si>
    <t>Objetivo 1. Consolidar las acciones de protección, promoción de la salud y prevención de enfermedades</t>
  </si>
  <si>
    <t>Meta 2018</t>
  </si>
  <si>
    <t>NA</t>
  </si>
  <si>
    <t>Entidad</t>
  </si>
  <si>
    <t>Nacional</t>
  </si>
  <si>
    <t>Aguascalientes</t>
  </si>
  <si>
    <t>Baja California</t>
  </si>
  <si>
    <t>Baja California Sur</t>
  </si>
  <si>
    <t>Campeche</t>
  </si>
  <si>
    <t>Chiapas</t>
  </si>
  <si>
    <t>Chihuahua</t>
  </si>
  <si>
    <t>Coahuila</t>
  </si>
  <si>
    <t>Colima</t>
  </si>
  <si>
    <t>Distrito Federal</t>
  </si>
  <si>
    <t>Durango</t>
  </si>
  <si>
    <t>Guanajuato</t>
  </si>
  <si>
    <t>Guerrero</t>
  </si>
  <si>
    <t>Hidalgo</t>
  </si>
  <si>
    <t>Jalisco</t>
  </si>
  <si>
    <t>México</t>
  </si>
  <si>
    <t>Michoacán</t>
  </si>
  <si>
    <t>Morelos</t>
  </si>
  <si>
    <t>Nayarit</t>
  </si>
  <si>
    <t>Nuevo León</t>
  </si>
  <si>
    <t>Oaxaca</t>
  </si>
  <si>
    <t>Puebla</t>
  </si>
  <si>
    <t>Querétaro</t>
  </si>
  <si>
    <t>Quintana Roo</t>
  </si>
  <si>
    <t>San Luis Potosí</t>
  </si>
  <si>
    <t>Sinaloa</t>
  </si>
  <si>
    <t>Sonora</t>
  </si>
  <si>
    <t>Tabasco</t>
  </si>
  <si>
    <t>Tamaulipas</t>
  </si>
  <si>
    <t>Tlaxcala</t>
  </si>
  <si>
    <t>Veracruz</t>
  </si>
  <si>
    <t>Yucatán</t>
  </si>
  <si>
    <t>Zacatecas</t>
  </si>
  <si>
    <t>Objetivo 2. Asegurar el acceso efectivo a servicios de salud con calidad</t>
  </si>
  <si>
    <t>Objetivo 3. Reducir los riesgos que afectan la salud de la población en cualquier actividad de su vida</t>
  </si>
  <si>
    <t>Objetivo 4. Cerrar las brechas existentes en salud entre diferentes grupos sociales y regiones del país</t>
  </si>
  <si>
    <t>Objetivo 5. Asegurar la generación y el uso efectivo de los recursos en salud</t>
  </si>
  <si>
    <t>Objetivo 6. Avanzar en la construcción de un Sistema Nacional de Salud Universal bajo la rectoría de la Secretaría de Salud</t>
  </si>
  <si>
    <t>Porcentaje de cambio entre el año base y el año de registro de casos nuevos confirmados de VIH por transmisión vertical</t>
  </si>
  <si>
    <t>Tasa de mortalidad por cáncer de mama</t>
  </si>
  <si>
    <t>Tasa de mortalidad por cáncer cérvico-uterino</t>
  </si>
  <si>
    <t>Tasa de hospitalización por diabetes no controlada con complicaciones de corto plazo</t>
  </si>
  <si>
    <t>Porcentaje de muestras de agua clorada dentro de las especificaciones de la NOM</t>
  </si>
  <si>
    <t>Tasa de mortalidad por accidentes de tráfico de vehículo de motor</t>
  </si>
  <si>
    <t>Tasa de mortalidad por riesgos de trabajo</t>
  </si>
  <si>
    <t>Tasa de mortalidad infantil</t>
  </si>
  <si>
    <t>Razón de mortalidad materna</t>
  </si>
  <si>
    <r>
      <t xml:space="preserve">2012 </t>
    </r>
    <r>
      <rPr>
        <sz val="8"/>
        <color theme="0"/>
        <rFont val="Soberana Sans"/>
        <family val="3"/>
      </rPr>
      <t>(base)</t>
    </r>
  </si>
  <si>
    <r>
      <t xml:space="preserve">Prevalencia de obesidad en niños de 5 a 11 años de edad </t>
    </r>
    <r>
      <rPr>
        <b/>
        <sz val="10"/>
        <color theme="1"/>
        <rFont val="Soberana Sans"/>
        <family val="3"/>
      </rPr>
      <t>(bienal)</t>
    </r>
  </si>
  <si>
    <r>
      <t xml:space="preserve">2013 </t>
    </r>
    <r>
      <rPr>
        <sz val="8"/>
        <color theme="0"/>
        <rFont val="Soberana Sans"/>
        <family val="3"/>
      </rPr>
      <t>(base)</t>
    </r>
  </si>
  <si>
    <r>
      <t xml:space="preserve">2011 </t>
    </r>
    <r>
      <rPr>
        <sz val="8"/>
        <color theme="0"/>
        <rFont val="Soberana Sans"/>
        <family val="3"/>
      </rPr>
      <t>(base)</t>
    </r>
  </si>
  <si>
    <r>
      <t>2011</t>
    </r>
    <r>
      <rPr>
        <sz val="8"/>
        <color theme="0"/>
        <rFont val="Soberana Sans"/>
        <family val="3"/>
      </rPr>
      <t xml:space="preserve"> (base)</t>
    </r>
  </si>
  <si>
    <r>
      <t xml:space="preserve">Porcentaje de surtimiento completo de recetas médicas </t>
    </r>
    <r>
      <rPr>
        <b/>
        <sz val="10"/>
        <color theme="1"/>
        <rFont val="Soberana Sans"/>
        <family val="3"/>
      </rPr>
      <t>(bienal)</t>
    </r>
  </si>
  <si>
    <r>
      <t>Porcentaje de población con carencia por acceso a los servicios de salud</t>
    </r>
    <r>
      <rPr>
        <b/>
        <sz val="10"/>
        <color theme="1"/>
        <rFont val="Soberana Sans"/>
        <family val="3"/>
      </rPr>
      <t xml:space="preserve"> (bienal)</t>
    </r>
  </si>
  <si>
    <r>
      <t>Porcentaje de hogares del primer quintil de ingreso con gasto catastrófico en salud</t>
    </r>
    <r>
      <rPr>
        <b/>
        <sz val="10"/>
        <color theme="1"/>
        <rFont val="Soberana Sans"/>
        <family val="3"/>
      </rPr>
      <t xml:space="preserve"> (bienal)*</t>
    </r>
  </si>
  <si>
    <t>* Por las características de la Encuesta Nacional de Ingresos y Gastos de los Hogares, este indicador no se puede generar a nivel estatal.</t>
  </si>
  <si>
    <t>Porcentaje de gasto público en salud destinado a la provisión de atención médica y salud pública extramuros*</t>
  </si>
  <si>
    <t>Fuente: ENSANUT 2012 y encuesta ad hoc.</t>
  </si>
  <si>
    <r>
      <t xml:space="preserve">Fuente: </t>
    </r>
    <r>
      <rPr>
        <i/>
        <sz val="8"/>
        <color theme="1"/>
        <rFont val="Soberana Sans"/>
        <family val="3"/>
      </rPr>
      <t>Módulo de Condiciones Socioeconómicas asociado a la Encuesta Nacional de Ingresos y Gastos de los Hogares</t>
    </r>
    <r>
      <rPr>
        <sz val="8"/>
        <color theme="1"/>
        <rFont val="Soberana Sans"/>
        <family val="3"/>
      </rPr>
      <t xml:space="preserve"> del Instituto Nacional de Estadística y Geografía.</t>
    </r>
  </si>
  <si>
    <t>Fuente: Módulo de Condiciones Socioeconómicas asociado a la Encuesta Nacional de Ingresos y Gastos de los Hogares del Instituto Nacional de Estadística y Geografía.</t>
  </si>
  <si>
    <r>
      <t>Porcentaje de población con aseguramiento público en salud que usa servicios públicos de atención médica</t>
    </r>
    <r>
      <rPr>
        <b/>
        <sz val="9"/>
        <color theme="1"/>
        <rFont val="Soberana Sans"/>
        <family val="3"/>
      </rPr>
      <t xml:space="preserve"> (bienal)</t>
    </r>
  </si>
  <si>
    <t>Fuente: ENSANUT 2012 y Encuesta ad hoc</t>
  </si>
  <si>
    <r>
      <t xml:space="preserve">Fuente: </t>
    </r>
    <r>
      <rPr>
        <i/>
        <sz val="8"/>
        <color theme="1"/>
        <rFont val="Soberana Sans"/>
        <family val="3"/>
      </rPr>
      <t>Bases de datos de mortalidad</t>
    </r>
    <r>
      <rPr>
        <sz val="8"/>
        <color theme="1"/>
        <rFont val="Soberana Sans"/>
        <family val="3"/>
      </rPr>
      <t xml:space="preserve"> </t>
    </r>
    <r>
      <rPr>
        <i/>
        <sz val="8"/>
        <color theme="1"/>
        <rFont val="Soberana Sans"/>
        <family val="3"/>
      </rPr>
      <t>INEGI/SS</t>
    </r>
    <r>
      <rPr>
        <sz val="8"/>
        <color theme="1"/>
        <rFont val="Soberana Sans"/>
        <family val="3"/>
      </rPr>
      <t xml:space="preserve"> y </t>
    </r>
    <r>
      <rPr>
        <i/>
        <sz val="8"/>
        <color theme="1"/>
        <rFont val="Soberana Sans"/>
        <family val="3"/>
      </rPr>
      <t>Subsistema de Información sobre Nacimientos</t>
    </r>
    <r>
      <rPr>
        <sz val="8"/>
        <color theme="1"/>
        <rFont val="Soberana Sans"/>
        <family val="3"/>
      </rPr>
      <t xml:space="preserve"> del Sistema Nacional de Información en Salud.</t>
    </r>
  </si>
  <si>
    <r>
      <t xml:space="preserve">Fuente: </t>
    </r>
    <r>
      <rPr>
        <i/>
        <sz val="8"/>
        <color theme="1"/>
        <rFont val="Soberana Sans"/>
        <family val="3"/>
      </rPr>
      <t>Sistema de información de riesgos de trabajo del IMSS e Informe de población derechohabiente del IMSS</t>
    </r>
    <r>
      <rPr>
        <sz val="8"/>
        <color theme="1"/>
        <rFont val="Soberana Sans"/>
        <family val="3"/>
      </rPr>
      <t>, Memoria Estadística del Instituto Mexicano del Seguro Social.</t>
    </r>
  </si>
  <si>
    <r>
      <t xml:space="preserve">Fuente: </t>
    </r>
    <r>
      <rPr>
        <i/>
        <sz val="8"/>
        <color theme="1"/>
        <rFont val="Soberana Sans"/>
        <family val="3"/>
      </rPr>
      <t>Bases de datos de mortalidad</t>
    </r>
    <r>
      <rPr>
        <sz val="8"/>
        <color theme="1"/>
        <rFont val="Soberana Sans"/>
        <family val="3"/>
      </rPr>
      <t xml:space="preserve"> INEGI/SS del Sistema Nacional de Información en Salud y </t>
    </r>
    <r>
      <rPr>
        <i/>
        <sz val="8"/>
        <color theme="1"/>
        <rFont val="Soberana Sans"/>
        <family val="3"/>
      </rPr>
      <t>Proyecciones de la Población 2010-2050</t>
    </r>
    <r>
      <rPr>
        <sz val="8"/>
        <color theme="1"/>
        <rFont val="Soberana Sans"/>
        <family val="3"/>
      </rPr>
      <t xml:space="preserve"> del Consejo Nacional de Población.</t>
    </r>
  </si>
  <si>
    <r>
      <t xml:space="preserve">Fuente: </t>
    </r>
    <r>
      <rPr>
        <i/>
        <sz val="8"/>
        <color theme="1"/>
        <rFont val="Soberana Sans"/>
        <family val="3"/>
      </rPr>
      <t>Sistema Federal Sanitario</t>
    </r>
    <r>
      <rPr>
        <sz val="8"/>
        <color theme="1"/>
        <rFont val="Soberana Sans"/>
        <family val="3"/>
      </rPr>
      <t>, Comisión Federal para la Protección contra Riesgos Sanitarios.</t>
    </r>
  </si>
  <si>
    <r>
      <t xml:space="preserve">Fuente: </t>
    </r>
    <r>
      <rPr>
        <i/>
        <sz val="8"/>
        <color theme="1"/>
        <rFont val="Soberana Sans"/>
        <family val="3"/>
      </rPr>
      <t>Base de datos de egresos hospitalarios sectorial</t>
    </r>
    <r>
      <rPr>
        <sz val="8"/>
        <color theme="1"/>
        <rFont val="Soberana Sans"/>
        <family val="3"/>
      </rPr>
      <t xml:space="preserve"> del Sistema Nacional de Información en Salud y </t>
    </r>
    <r>
      <rPr>
        <i/>
        <sz val="8"/>
        <color theme="1"/>
        <rFont val="Soberana Sans"/>
        <family val="3"/>
      </rPr>
      <t>Proyecciones de la Población 2010-2050</t>
    </r>
    <r>
      <rPr>
        <sz val="8"/>
        <color theme="1"/>
        <rFont val="Soberana Sans"/>
        <family val="3"/>
      </rPr>
      <t xml:space="preserve"> del Consejo Nacional de Población.</t>
    </r>
  </si>
  <si>
    <r>
      <t xml:space="preserve">Fuente: </t>
    </r>
    <r>
      <rPr>
        <i/>
        <sz val="8"/>
        <color theme="1"/>
        <rFont val="Soberana Sans"/>
        <family val="3"/>
      </rPr>
      <t>Bases de datos de mortalidad</t>
    </r>
    <r>
      <rPr>
        <sz val="8"/>
        <color theme="1"/>
        <rFont val="Soberana Sans"/>
        <family val="3"/>
      </rPr>
      <t xml:space="preserve"> INEGI/SS del Sistema Nacional de Información en Salud y </t>
    </r>
    <r>
      <rPr>
        <i/>
        <sz val="8"/>
        <color theme="1"/>
        <rFont val="Soberana Sans"/>
        <family val="3"/>
      </rPr>
      <t>Proyecciones de la Población 2010-2050</t>
    </r>
    <r>
      <rPr>
        <sz val="8"/>
        <color theme="1"/>
        <rFont val="Soberana Sans"/>
        <family val="3"/>
      </rPr>
      <t xml:space="preserve"> del Consejo Nacional de Población</t>
    </r>
  </si>
  <si>
    <r>
      <t xml:space="preserve">Fuente: </t>
    </r>
    <r>
      <rPr>
        <i/>
        <sz val="8"/>
        <color theme="1"/>
        <rFont val="Soberana Sans"/>
        <family val="3"/>
      </rPr>
      <t>Sistema Especial de Vigilancia Epidemiológica de VIH/SIDA</t>
    </r>
    <r>
      <rPr>
        <sz val="8"/>
        <color theme="1"/>
        <rFont val="Soberana Sans"/>
        <family val="3"/>
      </rPr>
      <t xml:space="preserve"> de la Dirección General de Epidemiología</t>
    </r>
  </si>
  <si>
    <r>
      <t xml:space="preserve">Fuente: </t>
    </r>
    <r>
      <rPr>
        <i/>
        <sz val="8"/>
        <color theme="1"/>
        <rFont val="Soberana Sans"/>
        <family val="3"/>
      </rPr>
      <t>Base de datos</t>
    </r>
    <r>
      <rPr>
        <sz val="8"/>
        <color theme="1"/>
        <rFont val="Soberana Sans"/>
        <family val="3"/>
      </rPr>
      <t xml:space="preserve"> del Centro Nacional para la Salud de la Infancia y la Adolescencia y </t>
    </r>
    <r>
      <rPr>
        <i/>
        <sz val="8"/>
        <color theme="1"/>
        <rFont val="Soberana Sans"/>
        <family val="3"/>
      </rPr>
      <t>Subsistema de Información sobre Nacimientos</t>
    </r>
    <r>
      <rPr>
        <sz val="8"/>
        <color theme="1"/>
        <rFont val="Soberana Sans"/>
        <family val="3"/>
      </rPr>
      <t xml:space="preserve"> del Sistema Nacional de Información en Salud.</t>
    </r>
  </si>
  <si>
    <r>
      <t xml:space="preserve">Fuente: </t>
    </r>
    <r>
      <rPr>
        <i/>
        <sz val="8"/>
        <color theme="1"/>
        <rFont val="Soberana Sans"/>
        <family val="3"/>
      </rPr>
      <t>Volumen IV Recursos Financieros</t>
    </r>
    <r>
      <rPr>
        <sz val="8"/>
        <color theme="1"/>
        <rFont val="Soberana Sans"/>
        <family val="3"/>
      </rPr>
      <t>, del Boletín de Información Estadística del Sistema de Cuentas en Salud a Nivel Federal y Estatal.</t>
    </r>
  </si>
  <si>
    <t>* Este indicador se mide a nivel nacional, por lo que no existe desagregación por entidad federativa.</t>
  </si>
  <si>
    <t>Variación 2013-2012</t>
  </si>
  <si>
    <t>Porcentaje de cobertura de vacunación con esquema completo en menores de un año*</t>
  </si>
  <si>
    <t>Posición 2013</t>
  </si>
  <si>
    <t>Posición 2012</t>
  </si>
  <si>
    <t>* Del año 2008 al 2012 las coberturas se han realizado con los datos obtenidos del PROVAC con una subestimación de la cobertura, ya que la estimación de coberturas de PROVAC se da exclusivamente sobre los datos capturados, es decir las dosis aplicadas y los niños y niñas registrados, no sobre poblaciones oficiales. Por lo anterior, a partir de 2013 se determinó utilizar los sistemas de información institucionales, que para la Secretaría de Salud es el Sistema de Información en Salud (SIS), utilizando la metodología de cálculo de coberturas de la OMS/OPS.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</si>
</sst>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14" x14ac:knownFonts="1">
    <font>
      <sz val="11"/>
      <color theme="1"/>
      <name val="Calibri"/>
      <family val="2"/>
      <scheme val="minor"/>
    </font>
    <font>
      <sz val="11"/>
      <color theme="1"/>
      <name val="Calibri"/>
      <family val="2"/>
      <scheme val="minor"/>
    </font>
    <font>
      <b/>
      <sz val="10"/>
      <color theme="1"/>
      <name val="Soberana Sans"/>
      <family val="3"/>
    </font>
    <font>
      <b/>
      <sz val="10"/>
      <color theme="0"/>
      <name val="Soberana Sans"/>
      <family val="3"/>
    </font>
    <font>
      <sz val="10"/>
      <name val="Soberana Sans"/>
      <family val="3"/>
    </font>
    <font>
      <sz val="10"/>
      <color theme="1"/>
      <name val="Soberana Sans"/>
      <family val="3"/>
    </font>
    <font>
      <b/>
      <sz val="11"/>
      <color theme="1"/>
      <name val="Soberana Sans"/>
      <family val="3"/>
    </font>
    <font>
      <b/>
      <sz val="12"/>
      <color theme="1"/>
      <name val="Soberana Sans"/>
      <family val="3"/>
    </font>
    <font>
      <sz val="10"/>
      <color theme="0"/>
      <name val="Soberana Sans"/>
      <family val="3"/>
    </font>
    <font>
      <sz val="8"/>
      <color theme="0"/>
      <name val="Soberana Sans"/>
      <family val="3"/>
    </font>
    <font>
      <sz val="8"/>
      <color theme="1"/>
      <name val="Soberana Sans"/>
      <family val="3"/>
    </font>
    <font>
      <sz val="8"/>
      <color rgb="FF000000"/>
      <name val="Soberana Sans"/>
      <family val="3"/>
    </font>
    <font>
      <i/>
      <sz val="8"/>
      <color theme="1"/>
      <name val="Soberana Sans"/>
      <family val="3"/>
    </font>
    <font>
      <b/>
      <sz val="9"/>
      <color theme="1"/>
      <name val="Soberana Sans"/>
      <family val="3"/>
    </font>
  </fonts>
  <fills count="9">
    <fill>
      <patternFill patternType="none"/>
    </fill>
    <fill>
      <patternFill patternType="gray125"/>
    </fill>
    <fill>
      <patternFill patternType="solid">
        <fgColor theme="0" tint="-0.14999847407452621"/>
        <bgColor indexed="64"/>
      </patternFill>
    </fill>
    <fill>
      <patternFill patternType="solid">
        <fgColor rgb="FF008000"/>
        <bgColor indexed="64"/>
      </patternFill>
    </fill>
    <fill>
      <patternFill patternType="solid">
        <fgColor theme="6" tint="0.79998168889431442"/>
        <bgColor indexed="64"/>
      </patternFill>
    </fill>
    <fill>
      <patternFill patternType="solid">
        <fgColor theme="4" tint="0.39997558519241921"/>
        <bgColor indexed="64"/>
      </patternFill>
    </fill>
    <fill>
      <patternFill patternType="solid">
        <fgColor theme="0" tint="-0.499984740745262"/>
        <bgColor indexed="64"/>
      </patternFill>
    </fill>
    <fill>
      <patternFill patternType="solid">
        <fgColor theme="0"/>
        <bgColor indexed="64"/>
      </patternFill>
    </fill>
    <fill>
      <patternFill patternType="solid">
        <fgColor theme="2"/>
        <bgColor indexed="64"/>
      </patternFill>
    </fill>
  </fills>
  <borders count="34">
    <border>
      <left/>
      <right/>
      <top/>
      <bottom/>
      <diagonal/>
    </border>
    <border>
      <left/>
      <right/>
      <top style="thin">
        <color indexed="64"/>
      </top>
      <bottom/>
      <diagonal/>
    </border>
    <border>
      <left/>
      <right/>
      <top/>
      <bottom style="thin">
        <color indexed="64"/>
      </bottom>
      <diagonal/>
    </border>
    <border>
      <left style="thin">
        <color indexed="64"/>
      </left>
      <right style="thin">
        <color theme="6" tint="-0.2499465926084170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6" tint="-0.24994659260841701"/>
      </left>
      <right style="thin">
        <color theme="6" tint="-0.24994659260841701"/>
      </right>
      <top/>
      <bottom/>
      <diagonal/>
    </border>
    <border>
      <left style="thin">
        <color theme="6" tint="-0.24994659260841701"/>
      </left>
      <right style="thin">
        <color theme="6" tint="-0.24994659260841701"/>
      </right>
      <top style="thin">
        <color theme="6" tint="-0.24994659260841701"/>
      </top>
      <bottom/>
      <diagonal/>
    </border>
    <border>
      <left/>
      <right style="thin">
        <color theme="6" tint="-0.24994659260841701"/>
      </right>
      <top style="thin">
        <color theme="6" tint="-0.24994659260841701"/>
      </top>
      <bottom/>
      <diagonal/>
    </border>
    <border>
      <left/>
      <right style="thin">
        <color theme="6" tint="-0.24994659260841701"/>
      </right>
      <top/>
      <bottom/>
      <diagonal/>
    </border>
    <border>
      <left style="thin">
        <color theme="6" tint="-0.24994659260841701"/>
      </left>
      <right style="thin">
        <color theme="6" tint="-0.24994659260841701"/>
      </right>
      <top style="thin">
        <color indexed="64"/>
      </top>
      <bottom/>
      <diagonal/>
    </border>
    <border>
      <left/>
      <right style="thin">
        <color theme="6" tint="-0.24994659260841701"/>
      </right>
      <top style="thin">
        <color indexed="64"/>
      </top>
      <bottom/>
      <diagonal/>
    </border>
    <border>
      <left style="thin">
        <color indexed="64"/>
      </left>
      <right/>
      <top style="thin">
        <color indexed="64"/>
      </top>
      <bottom/>
      <diagonal/>
    </border>
    <border>
      <left style="thin">
        <color theme="6" tint="-0.24994659260841701"/>
      </left>
      <right style="thin">
        <color indexed="64"/>
      </right>
      <top style="thin">
        <color indexed="64"/>
      </top>
      <bottom/>
      <diagonal/>
    </border>
    <border>
      <left style="thin">
        <color indexed="64"/>
      </left>
      <right/>
      <top/>
      <bottom/>
      <diagonal/>
    </border>
    <border>
      <left style="thin">
        <color theme="6" tint="-0.24994659260841701"/>
      </left>
      <right style="thin">
        <color indexed="64"/>
      </right>
      <top/>
      <bottom/>
      <diagonal/>
    </border>
    <border>
      <left style="thin">
        <color indexed="64"/>
      </left>
      <right/>
      <top/>
      <bottom style="thin">
        <color indexed="64"/>
      </bottom>
      <diagonal/>
    </border>
    <border>
      <left style="thin">
        <color theme="6" tint="-0.24994659260841701"/>
      </left>
      <right style="thin">
        <color theme="6" tint="-0.24994659260841701"/>
      </right>
      <top/>
      <bottom style="thin">
        <color indexed="64"/>
      </bottom>
      <diagonal/>
    </border>
    <border>
      <left/>
      <right style="thin">
        <color theme="6" tint="-0.24994659260841701"/>
      </right>
      <top/>
      <bottom style="thin">
        <color indexed="64"/>
      </bottom>
      <diagonal/>
    </border>
    <border>
      <left style="thin">
        <color theme="6" tint="-0.24994659260841701"/>
      </left>
      <right style="thin">
        <color indexed="64"/>
      </right>
      <top/>
      <bottom style="thin">
        <color indexed="64"/>
      </bottom>
      <diagonal/>
    </border>
    <border>
      <left style="thin">
        <color theme="6" tint="-0.24994659260841701"/>
      </left>
      <right/>
      <top style="thin">
        <color theme="6" tint="-0.24994659260841701"/>
      </top>
      <bottom/>
      <diagonal/>
    </border>
    <border>
      <left style="thin">
        <color theme="6" tint="-0.24994659260841701"/>
      </left>
      <right/>
      <top/>
      <bottom/>
      <diagonal/>
    </border>
    <border>
      <left style="thin">
        <color theme="6" tint="-0.24994659260841701"/>
      </left>
      <right/>
      <top/>
      <bottom style="thin">
        <color indexed="64"/>
      </bottom>
      <diagonal/>
    </border>
    <border>
      <left style="thin">
        <color indexed="64"/>
      </left>
      <right style="thin">
        <color theme="6" tint="-0.24994659260841701"/>
      </right>
      <top style="thin">
        <color indexed="64"/>
      </top>
      <bottom/>
      <diagonal/>
    </border>
    <border>
      <left style="thin">
        <color indexed="64"/>
      </left>
      <right style="thin">
        <color theme="6" tint="-0.24994659260841701"/>
      </right>
      <top/>
      <bottom style="thin">
        <color indexed="64"/>
      </bottom>
      <diagonal/>
    </border>
    <border>
      <left/>
      <right/>
      <top style="thin">
        <color theme="6" tint="-0.2499465926084170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2">
    <xf numFmtId="0" fontId="0" fillId="0" borderId="0"/>
    <xf numFmtId="9" fontId="1" fillId="0" borderId="0" applyFont="0" applyFill="0" applyBorder="0" applyAlignment="0" applyProtection="0"/>
  </cellStyleXfs>
  <cellXfs count="112">
    <xf numFmtId="0" fontId="0" fillId="0" borderId="0" xfId="0"/>
    <xf numFmtId="164" fontId="4" fillId="4" borderId="11" xfId="0" applyNumberFormat="1" applyFont="1" applyFill="1" applyBorder="1" applyAlignment="1">
      <alignment horizontal="center" vertical="center"/>
    </xf>
    <xf numFmtId="164" fontId="5" fillId="5" borderId="11" xfId="0" applyNumberFormat="1" applyFont="1" applyFill="1" applyBorder="1" applyAlignment="1">
      <alignment horizontal="center" vertical="center"/>
    </xf>
    <xf numFmtId="164" fontId="5" fillId="4" borderId="12" xfId="0" applyNumberFormat="1" applyFont="1" applyFill="1" applyBorder="1" applyAlignment="1">
      <alignment horizontal="center" vertical="center"/>
    </xf>
    <xf numFmtId="165" fontId="5" fillId="4" borderId="12" xfId="1" applyNumberFormat="1" applyFont="1" applyFill="1" applyBorder="1" applyAlignment="1">
      <alignment horizontal="center" vertical="center" wrapText="1"/>
    </xf>
    <xf numFmtId="164" fontId="4" fillId="4" borderId="7" xfId="0" applyNumberFormat="1" applyFont="1" applyFill="1" applyBorder="1" applyAlignment="1">
      <alignment horizontal="center" vertical="center"/>
    </xf>
    <xf numFmtId="164" fontId="5" fillId="5" borderId="7" xfId="0" applyNumberFormat="1" applyFont="1" applyFill="1" applyBorder="1" applyAlignment="1">
      <alignment horizontal="center" vertical="center"/>
    </xf>
    <xf numFmtId="164" fontId="5" fillId="4" borderId="10" xfId="0" applyNumberFormat="1" applyFont="1" applyFill="1" applyBorder="1" applyAlignment="1">
      <alignment horizontal="center" vertical="center"/>
    </xf>
    <xf numFmtId="165" fontId="5" fillId="4" borderId="10" xfId="1" applyNumberFormat="1" applyFont="1" applyFill="1" applyBorder="1" applyAlignment="1">
      <alignment horizontal="center" vertical="center" wrapText="1"/>
    </xf>
    <xf numFmtId="164" fontId="4" fillId="4" borderId="18" xfId="0" applyNumberFormat="1" applyFont="1" applyFill="1" applyBorder="1" applyAlignment="1">
      <alignment horizontal="center" vertical="center"/>
    </xf>
    <xf numFmtId="164" fontId="5" fillId="5" borderId="18" xfId="0" applyNumberFormat="1" applyFont="1" applyFill="1" applyBorder="1" applyAlignment="1">
      <alignment horizontal="center" vertical="center"/>
    </xf>
    <xf numFmtId="164" fontId="5" fillId="4" borderId="19" xfId="0" applyNumberFormat="1" applyFont="1" applyFill="1" applyBorder="1" applyAlignment="1">
      <alignment horizontal="center" vertical="center"/>
    </xf>
    <xf numFmtId="165" fontId="5" fillId="4" borderId="19" xfId="1" applyNumberFormat="1" applyFont="1" applyFill="1" applyBorder="1" applyAlignment="1">
      <alignment horizontal="center" vertical="center" wrapText="1"/>
    </xf>
    <xf numFmtId="0" fontId="4" fillId="4" borderId="24" xfId="0" applyFont="1" applyFill="1" applyBorder="1" applyAlignment="1">
      <alignment horizontal="center" vertical="center"/>
    </xf>
    <xf numFmtId="0" fontId="4" fillId="4" borderId="12" xfId="0" applyFont="1" applyFill="1" applyBorder="1" applyAlignment="1">
      <alignment horizontal="center" vertical="center"/>
    </xf>
    <xf numFmtId="165" fontId="4" fillId="4" borderId="12" xfId="0" applyNumberFormat="1" applyFont="1" applyFill="1" applyBorder="1" applyAlignment="1">
      <alignment horizontal="center" vertical="center" wrapText="1"/>
    </xf>
    <xf numFmtId="0" fontId="4" fillId="4" borderId="1" xfId="0" applyFont="1" applyFill="1" applyBorder="1" applyAlignment="1">
      <alignment horizontal="center" vertical="center"/>
    </xf>
    <xf numFmtId="164" fontId="4" fillId="4" borderId="10" xfId="0" applyNumberFormat="1" applyFont="1" applyFill="1" applyBorder="1" applyAlignment="1">
      <alignment horizontal="center" vertical="center"/>
    </xf>
    <xf numFmtId="165" fontId="5" fillId="4" borderId="0" xfId="1" applyNumberFormat="1" applyFont="1" applyFill="1" applyBorder="1" applyAlignment="1">
      <alignment horizontal="center" vertical="center" wrapText="1"/>
    </xf>
    <xf numFmtId="164" fontId="4" fillId="4" borderId="19" xfId="0" applyNumberFormat="1" applyFont="1" applyFill="1" applyBorder="1" applyAlignment="1">
      <alignment horizontal="center" vertical="center"/>
    </xf>
    <xf numFmtId="165" fontId="5" fillId="4" borderId="2" xfId="1" applyNumberFormat="1" applyFont="1" applyFill="1" applyBorder="1" applyAlignment="1">
      <alignment horizontal="center" vertical="center" wrapText="1"/>
    </xf>
    <xf numFmtId="164" fontId="5" fillId="4" borderId="9" xfId="0" applyNumberFormat="1" applyFont="1" applyFill="1" applyBorder="1" applyAlignment="1">
      <alignment horizontal="center" vertical="center"/>
    </xf>
    <xf numFmtId="164" fontId="5" fillId="5" borderId="8" xfId="0" applyNumberFormat="1" applyFont="1" applyFill="1" applyBorder="1" applyAlignment="1">
      <alignment horizontal="center" vertical="center"/>
    </xf>
    <xf numFmtId="165" fontId="4" fillId="4" borderId="9" xfId="0" applyNumberFormat="1" applyFont="1" applyFill="1" applyBorder="1" applyAlignment="1">
      <alignment horizontal="center" vertical="center" wrapText="1"/>
    </xf>
    <xf numFmtId="165" fontId="4" fillId="4" borderId="26" xfId="0" applyNumberFormat="1" applyFont="1" applyFill="1" applyBorder="1" applyAlignment="1">
      <alignment horizontal="center" vertical="center" wrapText="1"/>
    </xf>
    <xf numFmtId="164" fontId="5" fillId="5" borderId="9" xfId="0" applyNumberFormat="1" applyFont="1" applyFill="1" applyBorder="1" applyAlignment="1">
      <alignment horizontal="center" vertical="center"/>
    </xf>
    <xf numFmtId="164" fontId="5" fillId="8" borderId="9" xfId="0" applyNumberFormat="1" applyFont="1" applyFill="1" applyBorder="1" applyAlignment="1">
      <alignment horizontal="center" vertical="center"/>
    </xf>
    <xf numFmtId="164" fontId="4" fillId="5" borderId="10" xfId="0" applyNumberFormat="1" applyFont="1" applyFill="1" applyBorder="1" applyAlignment="1">
      <alignment horizontal="center" vertical="center"/>
    </xf>
    <xf numFmtId="164" fontId="5" fillId="8" borderId="7" xfId="0" applyNumberFormat="1" applyFont="1" applyFill="1" applyBorder="1" applyAlignment="1">
      <alignment horizontal="center" vertical="center"/>
    </xf>
    <xf numFmtId="164" fontId="4" fillId="5" borderId="19" xfId="0" applyNumberFormat="1" applyFont="1" applyFill="1" applyBorder="1" applyAlignment="1">
      <alignment horizontal="center" vertical="center"/>
    </xf>
    <xf numFmtId="164" fontId="5" fillId="8" borderId="18" xfId="0" applyNumberFormat="1" applyFont="1" applyFill="1" applyBorder="1" applyAlignment="1">
      <alignment horizontal="center" vertical="center"/>
    </xf>
    <xf numFmtId="166" fontId="5" fillId="4" borderId="9" xfId="0" applyNumberFormat="1" applyFont="1" applyFill="1" applyBorder="1" applyAlignment="1">
      <alignment horizontal="center" vertical="center"/>
    </xf>
    <xf numFmtId="166" fontId="5" fillId="4" borderId="26" xfId="0" applyNumberFormat="1" applyFont="1" applyFill="1" applyBorder="1" applyAlignment="1">
      <alignment horizontal="center" vertical="center"/>
    </xf>
    <xf numFmtId="164" fontId="4" fillId="4" borderId="9" xfId="0" applyNumberFormat="1" applyFont="1" applyFill="1" applyBorder="1" applyAlignment="1">
      <alignment horizontal="center" vertical="center"/>
    </xf>
    <xf numFmtId="164" fontId="4" fillId="5" borderId="9" xfId="0" applyNumberFormat="1" applyFont="1" applyFill="1" applyBorder="1" applyAlignment="1">
      <alignment horizontal="center" vertical="center"/>
    </xf>
    <xf numFmtId="166" fontId="4" fillId="4" borderId="9" xfId="0" applyNumberFormat="1" applyFont="1" applyFill="1" applyBorder="1" applyAlignment="1">
      <alignment horizontal="center" vertical="center"/>
    </xf>
    <xf numFmtId="166" fontId="4" fillId="4" borderId="26" xfId="0" applyNumberFormat="1" applyFont="1" applyFill="1" applyBorder="1" applyAlignment="1">
      <alignment horizontal="center" vertical="center"/>
    </xf>
    <xf numFmtId="165" fontId="5" fillId="4" borderId="9" xfId="1" applyNumberFormat="1" applyFont="1" applyFill="1" applyBorder="1" applyAlignment="1">
      <alignment horizontal="center" vertical="center" wrapText="1"/>
    </xf>
    <xf numFmtId="165" fontId="5" fillId="4" borderId="26" xfId="1" applyNumberFormat="1" applyFont="1" applyFill="1" applyBorder="1" applyAlignment="1">
      <alignment horizontal="center" vertical="center" wrapText="1"/>
    </xf>
    <xf numFmtId="164" fontId="4" fillId="5" borderId="7" xfId="0" applyNumberFormat="1" applyFont="1" applyFill="1" applyBorder="1" applyAlignment="1">
      <alignment horizontal="center" vertical="center"/>
    </xf>
    <xf numFmtId="164" fontId="4" fillId="5" borderId="18" xfId="0" applyNumberFormat="1" applyFont="1" applyFill="1" applyBorder="1" applyAlignment="1">
      <alignment horizontal="center" vertical="center"/>
    </xf>
    <xf numFmtId="164" fontId="5" fillId="4" borderId="7" xfId="0" applyNumberFormat="1" applyFont="1" applyFill="1" applyBorder="1" applyAlignment="1">
      <alignment horizontal="center" vertical="center"/>
    </xf>
    <xf numFmtId="164" fontId="5" fillId="4" borderId="18" xfId="0" applyNumberFormat="1" applyFont="1" applyFill="1" applyBorder="1" applyAlignment="1">
      <alignment horizontal="center" vertical="center"/>
    </xf>
    <xf numFmtId="164" fontId="4" fillId="4" borderId="21" xfId="0" applyNumberFormat="1" applyFont="1" applyFill="1" applyBorder="1" applyAlignment="1">
      <alignment horizontal="center" vertical="center"/>
    </xf>
    <xf numFmtId="164" fontId="4" fillId="4" borderId="24" xfId="0" applyNumberFormat="1" applyFont="1" applyFill="1" applyBorder="1" applyAlignment="1">
      <alignment horizontal="center" vertical="center"/>
    </xf>
    <xf numFmtId="164" fontId="4" fillId="4" borderId="22" xfId="0" applyNumberFormat="1" applyFont="1" applyFill="1" applyBorder="1" applyAlignment="1">
      <alignment horizontal="center" vertical="center"/>
    </xf>
    <xf numFmtId="164" fontId="4" fillId="4" borderId="3" xfId="0" applyNumberFormat="1" applyFont="1" applyFill="1" applyBorder="1" applyAlignment="1">
      <alignment horizontal="center" vertical="center"/>
    </xf>
    <xf numFmtId="164" fontId="4" fillId="4" borderId="23" xfId="0" applyNumberFormat="1" applyFont="1" applyFill="1" applyBorder="1" applyAlignment="1">
      <alignment horizontal="center" vertical="center"/>
    </xf>
    <xf numFmtId="164" fontId="4" fillId="4" borderId="25" xfId="0" applyNumberFormat="1" applyFont="1" applyFill="1" applyBorder="1" applyAlignment="1">
      <alignment horizontal="center" vertical="center"/>
    </xf>
    <xf numFmtId="165" fontId="4" fillId="4" borderId="9" xfId="1" applyNumberFormat="1" applyFont="1" applyFill="1" applyBorder="1" applyAlignment="1">
      <alignment horizontal="center" vertical="center" wrapText="1"/>
    </xf>
    <xf numFmtId="0" fontId="4" fillId="4" borderId="9" xfId="0" applyFont="1" applyFill="1" applyBorder="1" applyAlignment="1">
      <alignment horizontal="center" vertical="center"/>
    </xf>
    <xf numFmtId="0" fontId="4" fillId="4" borderId="26" xfId="0" applyFont="1" applyFill="1" applyBorder="1" applyAlignment="1">
      <alignment horizontal="center" vertical="center"/>
    </xf>
    <xf numFmtId="0" fontId="5" fillId="0" borderId="0" xfId="0" applyFont="1"/>
    <xf numFmtId="0" fontId="5" fillId="7" borderId="13" xfId="0" applyFont="1" applyFill="1" applyBorder="1"/>
    <xf numFmtId="0" fontId="5" fillId="7" borderId="15" xfId="0" applyFont="1" applyFill="1" applyBorder="1" applyAlignment="1">
      <alignment horizontal="left"/>
    </xf>
    <xf numFmtId="0" fontId="5" fillId="7" borderId="17" xfId="0" applyFont="1" applyFill="1" applyBorder="1" applyAlignment="1">
      <alignment horizontal="left"/>
    </xf>
    <xf numFmtId="0" fontId="5" fillId="7" borderId="27" xfId="0" applyFont="1" applyFill="1" applyBorder="1"/>
    <xf numFmtId="0" fontId="5" fillId="7" borderId="28" xfId="0" applyFont="1" applyFill="1" applyBorder="1" applyAlignment="1">
      <alignment horizontal="left"/>
    </xf>
    <xf numFmtId="0" fontId="5" fillId="7" borderId="29" xfId="0" applyFont="1" applyFill="1" applyBorder="1" applyAlignment="1">
      <alignment horizontal="left"/>
    </xf>
    <xf numFmtId="164" fontId="8" fillId="6" borderId="11" xfId="0" quotePrefix="1" applyNumberFormat="1" applyFont="1" applyFill="1" applyBorder="1" applyAlignment="1">
      <alignment horizontal="center" vertical="center"/>
    </xf>
    <xf numFmtId="165" fontId="8" fillId="6" borderId="11" xfId="1" quotePrefix="1" applyNumberFormat="1" applyFont="1" applyFill="1" applyBorder="1" applyAlignment="1">
      <alignment horizontal="center" vertical="center" wrapText="1"/>
    </xf>
    <xf numFmtId="0" fontId="5" fillId="0" borderId="0" xfId="0" applyFont="1" applyFill="1"/>
    <xf numFmtId="0" fontId="10" fillId="0" borderId="0" xfId="0" applyFont="1"/>
    <xf numFmtId="164" fontId="5" fillId="5" borderId="27" xfId="0" applyNumberFormat="1" applyFont="1" applyFill="1" applyBorder="1" applyAlignment="1">
      <alignment horizontal="center" vertical="center"/>
    </xf>
    <xf numFmtId="164" fontId="5" fillId="5" borderId="28" xfId="0" applyNumberFormat="1" applyFont="1" applyFill="1" applyBorder="1" applyAlignment="1">
      <alignment horizontal="center" vertical="center"/>
    </xf>
    <xf numFmtId="164" fontId="5" fillId="5" borderId="29" xfId="0" applyNumberFormat="1" applyFont="1" applyFill="1" applyBorder="1" applyAlignment="1">
      <alignment horizontal="center" vertical="center"/>
    </xf>
    <xf numFmtId="4" fontId="5" fillId="0" borderId="0" xfId="0" applyNumberFormat="1" applyFont="1"/>
    <xf numFmtId="164" fontId="5" fillId="5" borderId="14" xfId="1" applyNumberFormat="1" applyFont="1" applyFill="1" applyBorder="1" applyAlignment="1">
      <alignment horizontal="center" vertical="center" wrapText="1"/>
    </xf>
    <xf numFmtId="164" fontId="5" fillId="5" borderId="16" xfId="1" applyNumberFormat="1" applyFont="1" applyFill="1" applyBorder="1" applyAlignment="1">
      <alignment horizontal="center" vertical="center" wrapText="1"/>
    </xf>
    <xf numFmtId="164" fontId="5" fillId="5" borderId="20" xfId="1" applyNumberFormat="1" applyFont="1" applyFill="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left"/>
    </xf>
    <xf numFmtId="0" fontId="10" fillId="0" borderId="0" xfId="0" applyFont="1" applyAlignment="1">
      <alignment horizontal="left" vertical="center"/>
    </xf>
    <xf numFmtId="0" fontId="8" fillId="0" borderId="0" xfId="0" applyFont="1"/>
    <xf numFmtId="0" fontId="8" fillId="0" borderId="0" xfId="0" applyFont="1" applyFill="1"/>
    <xf numFmtId="0" fontId="5" fillId="7" borderId="25" xfId="0" applyFont="1" applyFill="1" applyBorder="1" applyAlignment="1">
      <alignment horizontal="left"/>
    </xf>
    <xf numFmtId="165" fontId="5" fillId="4" borderId="18" xfId="1" applyNumberFormat="1" applyFont="1" applyFill="1" applyBorder="1" applyAlignment="1">
      <alignment horizontal="center" vertical="center" wrapText="1"/>
    </xf>
    <xf numFmtId="0" fontId="5" fillId="0" borderId="0" xfId="0" applyFont="1" applyBorder="1"/>
    <xf numFmtId="165" fontId="5" fillId="4" borderId="1" xfId="1" applyNumberFormat="1" applyFont="1" applyFill="1" applyBorder="1" applyAlignment="1">
      <alignment horizontal="center" vertical="center" wrapText="1"/>
    </xf>
    <xf numFmtId="0" fontId="5" fillId="0" borderId="0" xfId="0" applyFont="1" applyBorder="1" applyAlignment="1"/>
    <xf numFmtId="165" fontId="5" fillId="4" borderId="11" xfId="1" applyNumberFormat="1" applyFont="1" applyFill="1" applyBorder="1" applyAlignment="1">
      <alignment horizontal="center" vertical="center" wrapText="1"/>
    </xf>
    <xf numFmtId="164" fontId="3" fillId="6" borderId="7" xfId="0" quotePrefix="1" applyNumberFormat="1" applyFont="1" applyFill="1" applyBorder="1" applyAlignment="1">
      <alignment horizontal="center" vertical="center"/>
    </xf>
    <xf numFmtId="165" fontId="5" fillId="4" borderId="7" xfId="1" applyNumberFormat="1" applyFont="1" applyFill="1" applyBorder="1" applyAlignment="1">
      <alignment horizontal="center" vertical="center" wrapText="1"/>
    </xf>
    <xf numFmtId="164" fontId="3" fillId="6" borderId="18" xfId="0" quotePrefix="1" applyNumberFormat="1" applyFont="1" applyFill="1" applyBorder="1" applyAlignment="1">
      <alignment horizontal="center" vertical="center"/>
    </xf>
    <xf numFmtId="164" fontId="8" fillId="6" borderId="11" xfId="0" applyNumberFormat="1" applyFont="1" applyFill="1" applyBorder="1" applyAlignment="1">
      <alignment horizontal="center" vertical="center"/>
    </xf>
    <xf numFmtId="0" fontId="5" fillId="0" borderId="11" xfId="0" applyFont="1" applyBorder="1"/>
    <xf numFmtId="0" fontId="5" fillId="0" borderId="7" xfId="0" applyFont="1" applyBorder="1"/>
    <xf numFmtId="0" fontId="5" fillId="0" borderId="18" xfId="0" applyFont="1" applyBorder="1"/>
    <xf numFmtId="164" fontId="8" fillId="6" borderId="11" xfId="1" applyNumberFormat="1" applyFont="1" applyFill="1" applyBorder="1" applyAlignment="1">
      <alignment horizontal="center" vertical="center"/>
    </xf>
    <xf numFmtId="0" fontId="5" fillId="0" borderId="33" xfId="0" applyFont="1" applyBorder="1" applyAlignment="1">
      <alignment horizontal="center" vertical="center"/>
    </xf>
    <xf numFmtId="0" fontId="5" fillId="0" borderId="32" xfId="0" applyFont="1" applyBorder="1" applyAlignment="1">
      <alignment horizontal="center" vertical="center"/>
    </xf>
    <xf numFmtId="4" fontId="5" fillId="0" borderId="33" xfId="0" applyNumberFormat="1" applyFont="1" applyBorder="1" applyAlignment="1">
      <alignment horizontal="center" vertical="center"/>
    </xf>
    <xf numFmtId="4" fontId="5" fillId="0" borderId="32" xfId="0" applyNumberFormat="1" applyFont="1" applyBorder="1" applyAlignment="1">
      <alignment horizontal="center" vertical="center"/>
    </xf>
    <xf numFmtId="0" fontId="5" fillId="0" borderId="20" xfId="0" applyFont="1" applyBorder="1" applyAlignment="1">
      <alignment horizontal="center" vertical="center"/>
    </xf>
    <xf numFmtId="0" fontId="10" fillId="0" borderId="0" xfId="0" applyFont="1" applyBorder="1" applyAlignment="1"/>
    <xf numFmtId="0" fontId="10" fillId="0" borderId="1" xfId="0" applyFont="1" applyBorder="1" applyAlignment="1">
      <alignment horizontal="left" vertical="center" wrapText="1"/>
    </xf>
    <xf numFmtId="0" fontId="7" fillId="0" borderId="30"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2" fillId="2" borderId="4" xfId="0" applyFont="1" applyFill="1" applyBorder="1" applyAlignment="1">
      <alignment horizontal="left"/>
    </xf>
    <xf numFmtId="0" fontId="2" fillId="2" borderId="5" xfId="0" applyFont="1" applyFill="1" applyBorder="1" applyAlignment="1">
      <alignment horizontal="left"/>
    </xf>
    <xf numFmtId="0" fontId="2" fillId="2" borderId="6" xfId="0" applyFont="1" applyFill="1" applyBorder="1" applyAlignment="1">
      <alignment horizontal="left"/>
    </xf>
    <xf numFmtId="0" fontId="8" fillId="3" borderId="31" xfId="0" applyFont="1" applyFill="1" applyBorder="1" applyAlignment="1">
      <alignment horizontal="center" vertical="center" wrapText="1"/>
    </xf>
    <xf numFmtId="0" fontId="5" fillId="0" borderId="32" xfId="0" applyFont="1" applyBorder="1" applyAlignment="1">
      <alignment horizontal="center" vertical="center" wrapText="1"/>
    </xf>
    <xf numFmtId="0" fontId="8" fillId="3"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8" fillId="3" borderId="1" xfId="0" applyFont="1" applyFill="1" applyBorder="1" applyAlignment="1">
      <alignment horizontal="center" vertical="center"/>
    </xf>
    <xf numFmtId="0" fontId="5" fillId="0" borderId="2" xfId="0" applyFont="1" applyBorder="1" applyAlignment="1">
      <alignment horizontal="center" vertical="center"/>
    </xf>
    <xf numFmtId="0" fontId="8" fillId="3" borderId="13" xfId="0" applyFont="1" applyFill="1" applyBorder="1" applyAlignment="1">
      <alignment horizontal="center" vertical="center"/>
    </xf>
    <xf numFmtId="0" fontId="5" fillId="0" borderId="17" xfId="0" applyFont="1" applyBorder="1" applyAlignment="1">
      <alignment horizontal="center" vertical="center"/>
    </xf>
    <xf numFmtId="0" fontId="8" fillId="3" borderId="0" xfId="0" applyFont="1" applyFill="1" applyBorder="1" applyAlignment="1">
      <alignment horizontal="center" vertical="center"/>
    </xf>
    <xf numFmtId="0" fontId="6" fillId="0" borderId="30" xfId="0" applyFont="1" applyFill="1" applyBorder="1" applyAlignment="1">
      <alignment horizontal="left" vertical="center" wrapText="1"/>
    </xf>
    <xf numFmtId="0" fontId="6" fillId="0" borderId="27" xfId="0" applyFont="1" applyFill="1" applyBorder="1" applyAlignment="1">
      <alignment horizontal="lef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tabSelected="1" topLeftCell="A19" workbookViewId="0">
      <selection activeCell="B39" sqref="B39:M39"/>
    </sheetView>
  </sheetViews>
  <sheetFormatPr baseColWidth="10" defaultRowHeight="12.75" x14ac:dyDescent="0.2"/>
  <cols>
    <col min="1" max="1" width="4.140625" style="73" bestFit="1" customWidth="1"/>
    <col min="2" max="2" width="17.140625" style="52" bestFit="1" customWidth="1"/>
    <col min="3" max="11" width="11.5703125" style="52" bestFit="1" customWidth="1"/>
    <col min="12" max="16384" width="11.42578125" style="52"/>
  </cols>
  <sheetData>
    <row r="1" spans="1:13" ht="15" customHeight="1" x14ac:dyDescent="0.2"/>
    <row r="2" spans="1:13" ht="14.25" customHeight="1" x14ac:dyDescent="0.25">
      <c r="B2" s="98" t="s">
        <v>0</v>
      </c>
      <c r="C2" s="99"/>
      <c r="D2" s="99"/>
      <c r="E2" s="99"/>
      <c r="F2" s="99"/>
      <c r="G2" s="99"/>
      <c r="H2" s="99"/>
      <c r="I2" s="99"/>
      <c r="J2" s="99"/>
      <c r="K2" s="99"/>
      <c r="L2" s="99"/>
      <c r="M2" s="100"/>
    </row>
    <row r="3" spans="1:13" ht="17.25" customHeight="1" x14ac:dyDescent="0.2">
      <c r="B3" s="96" t="s">
        <v>77</v>
      </c>
      <c r="C3" s="96"/>
      <c r="D3" s="96"/>
      <c r="E3" s="96"/>
      <c r="F3" s="96"/>
      <c r="G3" s="96"/>
      <c r="H3" s="96"/>
      <c r="I3" s="96"/>
      <c r="J3" s="96"/>
      <c r="K3" s="97"/>
      <c r="L3" s="97"/>
      <c r="M3" s="97"/>
    </row>
    <row r="4" spans="1:13" x14ac:dyDescent="0.2">
      <c r="B4" s="107" t="s">
        <v>3</v>
      </c>
      <c r="C4" s="109">
        <v>2011</v>
      </c>
      <c r="D4" s="109" t="s">
        <v>51</v>
      </c>
      <c r="E4" s="109">
        <v>2013</v>
      </c>
      <c r="F4" s="109">
        <v>2014</v>
      </c>
      <c r="G4" s="109">
        <v>2015</v>
      </c>
      <c r="H4" s="109">
        <v>2016</v>
      </c>
      <c r="I4" s="109">
        <v>2017</v>
      </c>
      <c r="J4" s="109">
        <v>2018</v>
      </c>
      <c r="K4" s="105" t="s">
        <v>1</v>
      </c>
      <c r="L4" s="103" t="s">
        <v>76</v>
      </c>
      <c r="M4" s="101" t="s">
        <v>78</v>
      </c>
    </row>
    <row r="5" spans="1:13" x14ac:dyDescent="0.2">
      <c r="B5" s="108"/>
      <c r="C5" s="106"/>
      <c r="D5" s="106"/>
      <c r="E5" s="106"/>
      <c r="F5" s="106"/>
      <c r="G5" s="106"/>
      <c r="H5" s="106"/>
      <c r="I5" s="106"/>
      <c r="J5" s="106"/>
      <c r="K5" s="106"/>
      <c r="L5" s="104"/>
      <c r="M5" s="102"/>
    </row>
    <row r="6" spans="1:13" x14ac:dyDescent="0.2">
      <c r="A6" s="73">
        <v>0</v>
      </c>
      <c r="B6" s="53" t="s">
        <v>4</v>
      </c>
      <c r="C6" s="1" t="s">
        <v>2</v>
      </c>
      <c r="D6" s="2">
        <v>48.5</v>
      </c>
      <c r="E6" s="3">
        <v>83.7</v>
      </c>
      <c r="F6" s="4"/>
      <c r="G6" s="4"/>
      <c r="H6" s="4"/>
      <c r="I6" s="4"/>
      <c r="J6" s="78"/>
      <c r="K6" s="59">
        <v>90</v>
      </c>
      <c r="L6" s="80">
        <f>(E6-D6)/D6</f>
        <v>0.72577319587628875</v>
      </c>
      <c r="M6" s="89"/>
    </row>
    <row r="7" spans="1:13" ht="14.25" x14ac:dyDescent="0.2">
      <c r="A7" s="73">
        <v>1</v>
      </c>
      <c r="B7" s="54" t="s">
        <v>5</v>
      </c>
      <c r="C7" s="5" t="s">
        <v>2</v>
      </c>
      <c r="D7" s="6">
        <v>69.448560754393966</v>
      </c>
      <c r="E7" s="7">
        <v>94.109681372549019</v>
      </c>
      <c r="F7" s="8"/>
      <c r="G7" s="8"/>
      <c r="H7" s="8"/>
      <c r="I7" s="8"/>
      <c r="J7" s="18"/>
      <c r="K7" s="81"/>
      <c r="L7" s="82">
        <f>(E7-D7)/D7</f>
        <v>0.35509908845151639</v>
      </c>
      <c r="M7" s="89">
        <f>_xlfn.RANK.EQ(E7,$E$7:$E$38,0)</f>
        <v>11</v>
      </c>
    </row>
    <row r="8" spans="1:13" ht="14.25" x14ac:dyDescent="0.2">
      <c r="A8" s="73">
        <v>2</v>
      </c>
      <c r="B8" s="54" t="s">
        <v>6</v>
      </c>
      <c r="C8" s="5" t="s">
        <v>2</v>
      </c>
      <c r="D8" s="6">
        <v>44.767360968629447</v>
      </c>
      <c r="E8" s="7">
        <v>78.421232111569722</v>
      </c>
      <c r="F8" s="8"/>
      <c r="G8" s="8"/>
      <c r="H8" s="8"/>
      <c r="I8" s="8"/>
      <c r="J8" s="18"/>
      <c r="K8" s="81"/>
      <c r="L8" s="82">
        <f t="shared" ref="L8:L38" si="0">(E8-D8)/D8</f>
        <v>0.75175016830952113</v>
      </c>
      <c r="M8" s="89">
        <f t="shared" ref="M8:M38" si="1">_xlfn.RANK.EQ(E8,$E$7:$E$38,0)</f>
        <v>24</v>
      </c>
    </row>
    <row r="9" spans="1:13" ht="14.25" x14ac:dyDescent="0.2">
      <c r="A9" s="73">
        <v>3</v>
      </c>
      <c r="B9" s="54" t="s">
        <v>7</v>
      </c>
      <c r="C9" s="5" t="s">
        <v>2</v>
      </c>
      <c r="D9" s="6">
        <v>59.354379650247679</v>
      </c>
      <c r="E9" s="7">
        <v>104.50054855369137</v>
      </c>
      <c r="F9" s="8"/>
      <c r="G9" s="8"/>
      <c r="H9" s="8"/>
      <c r="I9" s="8"/>
      <c r="J9" s="18"/>
      <c r="K9" s="81"/>
      <c r="L9" s="82">
        <f t="shared" si="0"/>
        <v>0.76062068493466772</v>
      </c>
      <c r="M9" s="89">
        <f t="shared" si="1"/>
        <v>1</v>
      </c>
    </row>
    <row r="10" spans="1:13" ht="14.25" x14ac:dyDescent="0.2">
      <c r="A10" s="73">
        <v>4</v>
      </c>
      <c r="B10" s="54" t="s">
        <v>8</v>
      </c>
      <c r="C10" s="5" t="s">
        <v>2</v>
      </c>
      <c r="D10" s="6">
        <v>76.605070113113456</v>
      </c>
      <c r="E10" s="7">
        <v>97.297066983749517</v>
      </c>
      <c r="F10" s="8"/>
      <c r="G10" s="8"/>
      <c r="H10" s="8"/>
      <c r="I10" s="8"/>
      <c r="J10" s="18"/>
      <c r="K10" s="81"/>
      <c r="L10" s="82">
        <f t="shared" si="0"/>
        <v>0.27011262883883125</v>
      </c>
      <c r="M10" s="89">
        <f t="shared" si="1"/>
        <v>7</v>
      </c>
    </row>
    <row r="11" spans="1:13" ht="14.25" x14ac:dyDescent="0.2">
      <c r="A11" s="73">
        <v>5</v>
      </c>
      <c r="B11" s="54" t="s">
        <v>11</v>
      </c>
      <c r="C11" s="5" t="s">
        <v>2</v>
      </c>
      <c r="D11" s="6">
        <v>51.163289484845563</v>
      </c>
      <c r="E11" s="7">
        <v>79.801164655245174</v>
      </c>
      <c r="F11" s="8"/>
      <c r="G11" s="8"/>
      <c r="H11" s="8"/>
      <c r="I11" s="8"/>
      <c r="J11" s="18"/>
      <c r="K11" s="81"/>
      <c r="L11" s="82">
        <f t="shared" si="0"/>
        <v>0.55973483055428008</v>
      </c>
      <c r="M11" s="89">
        <f t="shared" si="1"/>
        <v>22</v>
      </c>
    </row>
    <row r="12" spans="1:13" ht="14.25" x14ac:dyDescent="0.2">
      <c r="A12" s="73">
        <v>6</v>
      </c>
      <c r="B12" s="54" t="s">
        <v>12</v>
      </c>
      <c r="C12" s="5" t="s">
        <v>2</v>
      </c>
      <c r="D12" s="6">
        <v>59.922635602555609</v>
      </c>
      <c r="E12" s="7">
        <v>100.07892502122984</v>
      </c>
      <c r="F12" s="8"/>
      <c r="G12" s="8"/>
      <c r="H12" s="8"/>
      <c r="I12" s="8"/>
      <c r="J12" s="18"/>
      <c r="K12" s="81"/>
      <c r="L12" s="82">
        <f t="shared" si="0"/>
        <v>0.67013556755106451</v>
      </c>
      <c r="M12" s="89">
        <f t="shared" si="1"/>
        <v>4</v>
      </c>
    </row>
    <row r="13" spans="1:13" ht="14.25" x14ac:dyDescent="0.2">
      <c r="A13" s="73">
        <v>7</v>
      </c>
      <c r="B13" s="54" t="s">
        <v>9</v>
      </c>
      <c r="C13" s="5" t="s">
        <v>2</v>
      </c>
      <c r="D13" s="6">
        <v>43.085761090900668</v>
      </c>
      <c r="E13" s="7">
        <v>79.600916364107505</v>
      </c>
      <c r="F13" s="8"/>
      <c r="G13" s="8"/>
      <c r="H13" s="8"/>
      <c r="I13" s="8"/>
      <c r="J13" s="18"/>
      <c r="K13" s="81"/>
      <c r="L13" s="82">
        <f t="shared" si="0"/>
        <v>0.84749936750957189</v>
      </c>
      <c r="M13" s="89">
        <f t="shared" si="1"/>
        <v>23</v>
      </c>
    </row>
    <row r="14" spans="1:13" ht="14.25" x14ac:dyDescent="0.2">
      <c r="A14" s="73">
        <v>8</v>
      </c>
      <c r="B14" s="54" t="s">
        <v>10</v>
      </c>
      <c r="C14" s="5" t="s">
        <v>2</v>
      </c>
      <c r="D14" s="6">
        <v>43.946574142831459</v>
      </c>
      <c r="E14" s="7">
        <v>72.175728150621339</v>
      </c>
      <c r="F14" s="8"/>
      <c r="G14" s="8"/>
      <c r="H14" s="8"/>
      <c r="I14" s="8"/>
      <c r="J14" s="18"/>
      <c r="K14" s="81"/>
      <c r="L14" s="82">
        <f t="shared" si="0"/>
        <v>0.64235164079097173</v>
      </c>
      <c r="M14" s="89">
        <f t="shared" si="1"/>
        <v>30</v>
      </c>
    </row>
    <row r="15" spans="1:13" ht="14.25" x14ac:dyDescent="0.2">
      <c r="A15" s="73">
        <v>9</v>
      </c>
      <c r="B15" s="54" t="s">
        <v>13</v>
      </c>
      <c r="C15" s="5" t="s">
        <v>2</v>
      </c>
      <c r="D15" s="6">
        <v>33.157627900962005</v>
      </c>
      <c r="E15" s="7">
        <v>94.165060825818983</v>
      </c>
      <c r="F15" s="8"/>
      <c r="G15" s="8"/>
      <c r="H15" s="8"/>
      <c r="I15" s="8"/>
      <c r="J15" s="18"/>
      <c r="K15" s="81"/>
      <c r="L15" s="82">
        <f t="shared" si="0"/>
        <v>1.8399215138995804</v>
      </c>
      <c r="M15" s="89">
        <f t="shared" si="1"/>
        <v>10</v>
      </c>
    </row>
    <row r="16" spans="1:13" ht="14.25" x14ac:dyDescent="0.2">
      <c r="A16" s="73">
        <v>10</v>
      </c>
      <c r="B16" s="54" t="s">
        <v>14</v>
      </c>
      <c r="C16" s="5" t="s">
        <v>2</v>
      </c>
      <c r="D16" s="6">
        <v>54.364250658813909</v>
      </c>
      <c r="E16" s="7">
        <v>84.675703170108051</v>
      </c>
      <c r="F16" s="8"/>
      <c r="G16" s="8"/>
      <c r="H16" s="8"/>
      <c r="I16" s="8"/>
      <c r="J16" s="18"/>
      <c r="K16" s="81"/>
      <c r="L16" s="82">
        <f t="shared" si="0"/>
        <v>0.55756222414480827</v>
      </c>
      <c r="M16" s="89">
        <f t="shared" si="1"/>
        <v>19</v>
      </c>
    </row>
    <row r="17" spans="1:13" ht="14.25" x14ac:dyDescent="0.2">
      <c r="A17" s="73">
        <v>11</v>
      </c>
      <c r="B17" s="54" t="s">
        <v>15</v>
      </c>
      <c r="C17" s="5" t="s">
        <v>2</v>
      </c>
      <c r="D17" s="6">
        <v>72.962590832222276</v>
      </c>
      <c r="E17" s="7">
        <v>91.373358881555589</v>
      </c>
      <c r="F17" s="8"/>
      <c r="G17" s="8"/>
      <c r="H17" s="8"/>
      <c r="I17" s="8"/>
      <c r="J17" s="18"/>
      <c r="K17" s="81"/>
      <c r="L17" s="82">
        <f t="shared" si="0"/>
        <v>0.25233161047788089</v>
      </c>
      <c r="M17" s="89">
        <f t="shared" si="1"/>
        <v>12</v>
      </c>
    </row>
    <row r="18" spans="1:13" ht="14.25" x14ac:dyDescent="0.2">
      <c r="A18" s="73">
        <v>12</v>
      </c>
      <c r="B18" s="54" t="s">
        <v>16</v>
      </c>
      <c r="C18" s="5" t="s">
        <v>2</v>
      </c>
      <c r="D18" s="6">
        <v>65.758249773692711</v>
      </c>
      <c r="E18" s="7">
        <v>59.041902961562698</v>
      </c>
      <c r="F18" s="8"/>
      <c r="G18" s="8"/>
      <c r="H18" s="8"/>
      <c r="I18" s="8"/>
      <c r="J18" s="18"/>
      <c r="K18" s="81"/>
      <c r="L18" s="82">
        <f t="shared" si="0"/>
        <v>-0.10213694609032856</v>
      </c>
      <c r="M18" s="89">
        <f t="shared" si="1"/>
        <v>32</v>
      </c>
    </row>
    <row r="19" spans="1:13" ht="14.25" x14ac:dyDescent="0.2">
      <c r="A19" s="73">
        <v>13</v>
      </c>
      <c r="B19" s="54" t="s">
        <v>17</v>
      </c>
      <c r="C19" s="5" t="s">
        <v>2</v>
      </c>
      <c r="D19" s="6">
        <v>61.340966383247753</v>
      </c>
      <c r="E19" s="7">
        <v>73.278195578261659</v>
      </c>
      <c r="F19" s="8"/>
      <c r="G19" s="8"/>
      <c r="H19" s="8"/>
      <c r="I19" s="8"/>
      <c r="J19" s="18"/>
      <c r="K19" s="81"/>
      <c r="L19" s="82">
        <f t="shared" si="0"/>
        <v>0.19460451797306488</v>
      </c>
      <c r="M19" s="89">
        <f t="shared" si="1"/>
        <v>28</v>
      </c>
    </row>
    <row r="20" spans="1:13" ht="14.25" x14ac:dyDescent="0.2">
      <c r="A20" s="73">
        <v>14</v>
      </c>
      <c r="B20" s="54" t="s">
        <v>18</v>
      </c>
      <c r="C20" s="5" t="s">
        <v>2</v>
      </c>
      <c r="D20" s="6">
        <v>43.095349398368434</v>
      </c>
      <c r="E20" s="7">
        <v>76.994768217304653</v>
      </c>
      <c r="F20" s="8"/>
      <c r="G20" s="8"/>
      <c r="H20" s="8"/>
      <c r="I20" s="8"/>
      <c r="J20" s="18"/>
      <c r="K20" s="81"/>
      <c r="L20" s="82">
        <f t="shared" si="0"/>
        <v>0.78661431667658399</v>
      </c>
      <c r="M20" s="89">
        <f t="shared" si="1"/>
        <v>26</v>
      </c>
    </row>
    <row r="21" spans="1:13" ht="14.25" x14ac:dyDescent="0.2">
      <c r="A21" s="73">
        <v>15</v>
      </c>
      <c r="B21" s="54" t="s">
        <v>19</v>
      </c>
      <c r="C21" s="5" t="s">
        <v>2</v>
      </c>
      <c r="D21" s="6">
        <v>27.415649248345275</v>
      </c>
      <c r="E21" s="7">
        <v>73.103099897059693</v>
      </c>
      <c r="F21" s="8"/>
      <c r="G21" s="8"/>
      <c r="H21" s="8"/>
      <c r="I21" s="8"/>
      <c r="J21" s="18"/>
      <c r="K21" s="81"/>
      <c r="L21" s="82">
        <f t="shared" si="0"/>
        <v>1.6664734157799299</v>
      </c>
      <c r="M21" s="89">
        <f t="shared" si="1"/>
        <v>29</v>
      </c>
    </row>
    <row r="22" spans="1:13" ht="14.25" x14ac:dyDescent="0.2">
      <c r="A22" s="73">
        <v>16</v>
      </c>
      <c r="B22" s="54" t="s">
        <v>20</v>
      </c>
      <c r="C22" s="5" t="s">
        <v>2</v>
      </c>
      <c r="D22" s="6">
        <v>53.885413742881752</v>
      </c>
      <c r="E22" s="7">
        <v>88.012066111653525</v>
      </c>
      <c r="F22" s="8"/>
      <c r="G22" s="8"/>
      <c r="H22" s="8"/>
      <c r="I22" s="8"/>
      <c r="J22" s="18"/>
      <c r="K22" s="81"/>
      <c r="L22" s="82">
        <f t="shared" si="0"/>
        <v>0.63331892618677155</v>
      </c>
      <c r="M22" s="89">
        <f t="shared" si="1"/>
        <v>17</v>
      </c>
    </row>
    <row r="23" spans="1:13" ht="14.25" x14ac:dyDescent="0.2">
      <c r="A23" s="73">
        <v>17</v>
      </c>
      <c r="B23" s="54" t="s">
        <v>21</v>
      </c>
      <c r="C23" s="5" t="s">
        <v>2</v>
      </c>
      <c r="D23" s="6">
        <v>60.00162012531699</v>
      </c>
      <c r="E23" s="7">
        <v>103.68907355196124</v>
      </c>
      <c r="F23" s="8"/>
      <c r="G23" s="8"/>
      <c r="H23" s="8"/>
      <c r="I23" s="8"/>
      <c r="J23" s="18"/>
      <c r="K23" s="81"/>
      <c r="L23" s="82">
        <f t="shared" si="0"/>
        <v>0.72810456343346031</v>
      </c>
      <c r="M23" s="89">
        <f t="shared" si="1"/>
        <v>2</v>
      </c>
    </row>
    <row r="24" spans="1:13" ht="14.25" x14ac:dyDescent="0.2">
      <c r="A24" s="73">
        <v>18</v>
      </c>
      <c r="B24" s="54" t="s">
        <v>22</v>
      </c>
      <c r="C24" s="5" t="s">
        <v>2</v>
      </c>
      <c r="D24" s="6">
        <v>59.954112794698197</v>
      </c>
      <c r="E24" s="7">
        <v>83.088547070233204</v>
      </c>
      <c r="F24" s="8"/>
      <c r="G24" s="8"/>
      <c r="H24" s="8"/>
      <c r="I24" s="8"/>
      <c r="J24" s="18"/>
      <c r="K24" s="81"/>
      <c r="L24" s="82">
        <f t="shared" si="0"/>
        <v>0.38586901210188218</v>
      </c>
      <c r="M24" s="89">
        <f t="shared" si="1"/>
        <v>21</v>
      </c>
    </row>
    <row r="25" spans="1:13" ht="14.25" x14ac:dyDescent="0.2">
      <c r="A25" s="73">
        <v>19</v>
      </c>
      <c r="B25" s="54" t="s">
        <v>23</v>
      </c>
      <c r="C25" s="5" t="s">
        <v>2</v>
      </c>
      <c r="D25" s="6">
        <v>48.578602631141294</v>
      </c>
      <c r="E25" s="7">
        <v>87.222121191455841</v>
      </c>
      <c r="F25" s="8"/>
      <c r="G25" s="8"/>
      <c r="H25" s="8"/>
      <c r="I25" s="8"/>
      <c r="J25" s="18"/>
      <c r="K25" s="81"/>
      <c r="L25" s="82">
        <f t="shared" si="0"/>
        <v>0.79548435869462686</v>
      </c>
      <c r="M25" s="89">
        <f t="shared" si="1"/>
        <v>18</v>
      </c>
    </row>
    <row r="26" spans="1:13" ht="14.25" x14ac:dyDescent="0.2">
      <c r="A26" s="73">
        <v>20</v>
      </c>
      <c r="B26" s="54" t="s">
        <v>24</v>
      </c>
      <c r="C26" s="5" t="s">
        <v>2</v>
      </c>
      <c r="D26" s="6">
        <v>47.097455853704808</v>
      </c>
      <c r="E26" s="7">
        <v>77.923840869828638</v>
      </c>
      <c r="F26" s="8"/>
      <c r="G26" s="8"/>
      <c r="H26" s="8"/>
      <c r="I26" s="8"/>
      <c r="J26" s="18"/>
      <c r="K26" s="81"/>
      <c r="L26" s="82">
        <f t="shared" si="0"/>
        <v>0.65452335922087701</v>
      </c>
      <c r="M26" s="89">
        <f t="shared" si="1"/>
        <v>25</v>
      </c>
    </row>
    <row r="27" spans="1:13" ht="14.25" x14ac:dyDescent="0.2">
      <c r="A27" s="73">
        <v>21</v>
      </c>
      <c r="B27" s="54" t="s">
        <v>25</v>
      </c>
      <c r="C27" s="5" t="s">
        <v>2</v>
      </c>
      <c r="D27" s="6">
        <v>52.192220430045957</v>
      </c>
      <c r="E27" s="7">
        <v>89.705617780749719</v>
      </c>
      <c r="F27" s="8"/>
      <c r="G27" s="8"/>
      <c r="H27" s="8"/>
      <c r="I27" s="8"/>
      <c r="J27" s="18"/>
      <c r="K27" s="81"/>
      <c r="L27" s="82">
        <f t="shared" si="0"/>
        <v>0.71875457762873973</v>
      </c>
      <c r="M27" s="89">
        <f t="shared" si="1"/>
        <v>15</v>
      </c>
    </row>
    <row r="28" spans="1:13" ht="14.25" x14ac:dyDescent="0.2">
      <c r="A28" s="73">
        <v>22</v>
      </c>
      <c r="B28" s="54" t="s">
        <v>26</v>
      </c>
      <c r="C28" s="5" t="s">
        <v>2</v>
      </c>
      <c r="D28" s="6">
        <v>54.901340705093972</v>
      </c>
      <c r="E28" s="7">
        <v>95.048202818780751</v>
      </c>
      <c r="F28" s="8"/>
      <c r="G28" s="8"/>
      <c r="H28" s="8"/>
      <c r="I28" s="8"/>
      <c r="J28" s="18"/>
      <c r="K28" s="81"/>
      <c r="L28" s="82">
        <f t="shared" si="0"/>
        <v>0.73125467608046568</v>
      </c>
      <c r="M28" s="89">
        <f t="shared" si="1"/>
        <v>8</v>
      </c>
    </row>
    <row r="29" spans="1:13" ht="14.25" x14ac:dyDescent="0.2">
      <c r="A29" s="73">
        <v>23</v>
      </c>
      <c r="B29" s="54" t="s">
        <v>27</v>
      </c>
      <c r="C29" s="5" t="s">
        <v>2</v>
      </c>
      <c r="D29" s="6">
        <v>32.279248509371556</v>
      </c>
      <c r="E29" s="7">
        <v>83.397982381358332</v>
      </c>
      <c r="F29" s="8"/>
      <c r="G29" s="8"/>
      <c r="H29" s="8"/>
      <c r="I29" s="8"/>
      <c r="J29" s="18"/>
      <c r="K29" s="81"/>
      <c r="L29" s="82">
        <f t="shared" si="0"/>
        <v>1.5836407671369921</v>
      </c>
      <c r="M29" s="89">
        <f t="shared" si="1"/>
        <v>20</v>
      </c>
    </row>
    <row r="30" spans="1:13" ht="14.25" x14ac:dyDescent="0.2">
      <c r="A30" s="73">
        <v>24</v>
      </c>
      <c r="B30" s="54" t="s">
        <v>28</v>
      </c>
      <c r="C30" s="5" t="s">
        <v>2</v>
      </c>
      <c r="D30" s="6">
        <v>57.59997838714721</v>
      </c>
      <c r="E30" s="7">
        <v>90.439800102192137</v>
      </c>
      <c r="F30" s="8"/>
      <c r="G30" s="8"/>
      <c r="H30" s="8"/>
      <c r="I30" s="8"/>
      <c r="J30" s="18"/>
      <c r="K30" s="81"/>
      <c r="L30" s="82">
        <f t="shared" si="0"/>
        <v>0.57013600759219674</v>
      </c>
      <c r="M30" s="89">
        <f t="shared" si="1"/>
        <v>14</v>
      </c>
    </row>
    <row r="31" spans="1:13" ht="14.25" x14ac:dyDescent="0.2">
      <c r="A31" s="73">
        <v>25</v>
      </c>
      <c r="B31" s="54" t="s">
        <v>29</v>
      </c>
      <c r="C31" s="5" t="s">
        <v>2</v>
      </c>
      <c r="D31" s="6">
        <v>63.946969655686871</v>
      </c>
      <c r="E31" s="7">
        <v>94.582912273342615</v>
      </c>
      <c r="F31" s="8"/>
      <c r="G31" s="8"/>
      <c r="H31" s="8"/>
      <c r="I31" s="8"/>
      <c r="J31" s="18"/>
      <c r="K31" s="81"/>
      <c r="L31" s="82">
        <f t="shared" si="0"/>
        <v>0.47908357163147069</v>
      </c>
      <c r="M31" s="89">
        <f t="shared" si="1"/>
        <v>9</v>
      </c>
    </row>
    <row r="32" spans="1:13" ht="14.25" x14ac:dyDescent="0.2">
      <c r="A32" s="73">
        <v>26</v>
      </c>
      <c r="B32" s="54" t="s">
        <v>30</v>
      </c>
      <c r="C32" s="5" t="s">
        <v>2</v>
      </c>
      <c r="D32" s="6">
        <v>63.523111936900044</v>
      </c>
      <c r="E32" s="7">
        <v>68.944727142875365</v>
      </c>
      <c r="F32" s="8"/>
      <c r="G32" s="8"/>
      <c r="H32" s="8"/>
      <c r="I32" s="8"/>
      <c r="J32" s="18"/>
      <c r="K32" s="81"/>
      <c r="L32" s="82">
        <f t="shared" si="0"/>
        <v>8.5348702868348461E-2</v>
      </c>
      <c r="M32" s="89">
        <f t="shared" si="1"/>
        <v>31</v>
      </c>
    </row>
    <row r="33" spans="1:13" ht="14.25" x14ac:dyDescent="0.2">
      <c r="A33" s="73">
        <v>27</v>
      </c>
      <c r="B33" s="54" t="s">
        <v>31</v>
      </c>
      <c r="C33" s="5" t="s">
        <v>2</v>
      </c>
      <c r="D33" s="6">
        <v>71.973791398076671</v>
      </c>
      <c r="E33" s="7">
        <v>102.01517436811555</v>
      </c>
      <c r="F33" s="8"/>
      <c r="G33" s="8"/>
      <c r="H33" s="8"/>
      <c r="I33" s="8"/>
      <c r="J33" s="18"/>
      <c r="K33" s="81"/>
      <c r="L33" s="82">
        <f t="shared" si="0"/>
        <v>0.41739336481364891</v>
      </c>
      <c r="M33" s="89">
        <f t="shared" si="1"/>
        <v>3</v>
      </c>
    </row>
    <row r="34" spans="1:13" ht="14.25" x14ac:dyDescent="0.2">
      <c r="A34" s="73">
        <v>28</v>
      </c>
      <c r="B34" s="54" t="s">
        <v>32</v>
      </c>
      <c r="C34" s="5" t="s">
        <v>2</v>
      </c>
      <c r="D34" s="6">
        <v>47.108053007350762</v>
      </c>
      <c r="E34" s="7">
        <v>98.84468179795283</v>
      </c>
      <c r="F34" s="8"/>
      <c r="G34" s="8"/>
      <c r="H34" s="8"/>
      <c r="I34" s="8"/>
      <c r="J34" s="18"/>
      <c r="K34" s="81"/>
      <c r="L34" s="82">
        <f t="shared" si="0"/>
        <v>1.098254448820652</v>
      </c>
      <c r="M34" s="89">
        <f t="shared" si="1"/>
        <v>5</v>
      </c>
    </row>
    <row r="35" spans="1:13" ht="14.25" x14ac:dyDescent="0.2">
      <c r="A35" s="73">
        <v>29</v>
      </c>
      <c r="B35" s="54" t="s">
        <v>33</v>
      </c>
      <c r="C35" s="5" t="s">
        <v>2</v>
      </c>
      <c r="D35" s="6">
        <v>62.462443015935911</v>
      </c>
      <c r="E35" s="7">
        <v>91.175153457128516</v>
      </c>
      <c r="F35" s="8"/>
      <c r="G35" s="8"/>
      <c r="H35" s="8"/>
      <c r="I35" s="8"/>
      <c r="J35" s="18"/>
      <c r="K35" s="81"/>
      <c r="L35" s="82">
        <f t="shared" si="0"/>
        <v>0.45967959392602037</v>
      </c>
      <c r="M35" s="89">
        <f t="shared" si="1"/>
        <v>13</v>
      </c>
    </row>
    <row r="36" spans="1:13" ht="14.25" x14ac:dyDescent="0.2">
      <c r="A36" s="73">
        <v>30</v>
      </c>
      <c r="B36" s="54" t="s">
        <v>34</v>
      </c>
      <c r="C36" s="5" t="s">
        <v>2</v>
      </c>
      <c r="D36" s="6">
        <v>43.125918599086198</v>
      </c>
      <c r="E36" s="7">
        <v>88.477691430338865</v>
      </c>
      <c r="F36" s="8"/>
      <c r="G36" s="8"/>
      <c r="H36" s="8"/>
      <c r="I36" s="8"/>
      <c r="J36" s="18"/>
      <c r="K36" s="81"/>
      <c r="L36" s="82">
        <f t="shared" si="0"/>
        <v>1.0516129117818636</v>
      </c>
      <c r="M36" s="89">
        <f t="shared" si="1"/>
        <v>16</v>
      </c>
    </row>
    <row r="37" spans="1:13" ht="14.25" x14ac:dyDescent="0.2">
      <c r="A37" s="73">
        <v>31</v>
      </c>
      <c r="B37" s="54" t="s">
        <v>35</v>
      </c>
      <c r="C37" s="5" t="s">
        <v>2</v>
      </c>
      <c r="D37" s="6">
        <v>41.765358033379897</v>
      </c>
      <c r="E37" s="7">
        <v>75.904468961309675</v>
      </c>
      <c r="F37" s="8"/>
      <c r="G37" s="8"/>
      <c r="H37" s="8"/>
      <c r="I37" s="8"/>
      <c r="J37" s="18"/>
      <c r="K37" s="81"/>
      <c r="L37" s="82">
        <f t="shared" si="0"/>
        <v>0.81740256843111381</v>
      </c>
      <c r="M37" s="89">
        <f t="shared" si="1"/>
        <v>27</v>
      </c>
    </row>
    <row r="38" spans="1:13" ht="14.25" x14ac:dyDescent="0.2">
      <c r="A38" s="73">
        <v>32</v>
      </c>
      <c r="B38" s="55" t="s">
        <v>36</v>
      </c>
      <c r="C38" s="9" t="s">
        <v>2</v>
      </c>
      <c r="D38" s="10">
        <v>57.272959514138208</v>
      </c>
      <c r="E38" s="11">
        <v>98.662567013560391</v>
      </c>
      <c r="F38" s="12"/>
      <c r="G38" s="12"/>
      <c r="H38" s="12"/>
      <c r="I38" s="12"/>
      <c r="J38" s="20"/>
      <c r="K38" s="83"/>
      <c r="L38" s="76">
        <f t="shared" si="0"/>
        <v>0.72267275605348957</v>
      </c>
      <c r="M38" s="90">
        <f t="shared" si="1"/>
        <v>6</v>
      </c>
    </row>
    <row r="39" spans="1:13" ht="37.5" customHeight="1" x14ac:dyDescent="0.2">
      <c r="B39" s="95" t="s">
        <v>80</v>
      </c>
      <c r="C39" s="95"/>
      <c r="D39" s="95"/>
      <c r="E39" s="95"/>
      <c r="F39" s="95"/>
      <c r="G39" s="95"/>
      <c r="H39" s="95"/>
      <c r="I39" s="95"/>
      <c r="J39" s="95"/>
      <c r="K39" s="95"/>
      <c r="L39" s="95"/>
      <c r="M39" s="95"/>
    </row>
    <row r="40" spans="1:13" x14ac:dyDescent="0.2">
      <c r="B40" s="94" t="s">
        <v>73</v>
      </c>
      <c r="C40" s="79"/>
      <c r="D40" s="79"/>
      <c r="E40" s="79"/>
      <c r="F40" s="79"/>
      <c r="G40" s="79"/>
      <c r="H40" s="79"/>
      <c r="I40" s="79"/>
      <c r="J40" s="79"/>
      <c r="K40" s="79"/>
      <c r="L40" s="77"/>
      <c r="M40" s="77"/>
    </row>
  </sheetData>
  <mergeCells count="15">
    <mergeCell ref="B39:M39"/>
    <mergeCell ref="B3:M3"/>
    <mergeCell ref="B2:M2"/>
    <mergeCell ref="M4:M5"/>
    <mergeCell ref="L4:L5"/>
    <mergeCell ref="K4:K5"/>
    <mergeCell ref="B4:B5"/>
    <mergeCell ref="C4:C5"/>
    <mergeCell ref="D4:D5"/>
    <mergeCell ref="E4:E5"/>
    <mergeCell ref="F4:F5"/>
    <mergeCell ref="G4:G5"/>
    <mergeCell ref="H4:H5"/>
    <mergeCell ref="I4:I5"/>
    <mergeCell ref="J4:J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topLeftCell="A4" workbookViewId="0">
      <selection activeCell="O6" sqref="O6"/>
    </sheetView>
  </sheetViews>
  <sheetFormatPr baseColWidth="10" defaultRowHeight="12.75" x14ac:dyDescent="0.2"/>
  <cols>
    <col min="1" max="1" width="4.140625" style="73" bestFit="1" customWidth="1"/>
    <col min="2" max="2" width="17.140625" style="52" bestFit="1" customWidth="1"/>
    <col min="3" max="11" width="11.5703125" style="52" bestFit="1" customWidth="1"/>
    <col min="12" max="16384" width="11.42578125" style="52"/>
  </cols>
  <sheetData>
    <row r="1" spans="1:13" ht="15" customHeight="1" x14ac:dyDescent="0.2"/>
    <row r="2" spans="1:13" ht="14.25" customHeight="1" x14ac:dyDescent="0.25">
      <c r="B2" s="98" t="s">
        <v>39</v>
      </c>
      <c r="C2" s="99"/>
      <c r="D2" s="99"/>
      <c r="E2" s="99"/>
      <c r="F2" s="99"/>
      <c r="G2" s="99"/>
      <c r="H2" s="99"/>
      <c r="I2" s="99"/>
      <c r="J2" s="99"/>
      <c r="K2" s="99"/>
      <c r="L2" s="99"/>
      <c r="M2" s="100"/>
    </row>
    <row r="3" spans="1:13" ht="17.25" customHeight="1" x14ac:dyDescent="0.2">
      <c r="B3" s="96" t="s">
        <v>49</v>
      </c>
      <c r="C3" s="96"/>
      <c r="D3" s="96"/>
      <c r="E3" s="96"/>
      <c r="F3" s="96"/>
      <c r="G3" s="96"/>
      <c r="H3" s="96"/>
      <c r="I3" s="96"/>
      <c r="J3" s="96"/>
      <c r="K3" s="97"/>
      <c r="L3" s="97"/>
      <c r="M3" s="97"/>
    </row>
    <row r="4" spans="1:13" x14ac:dyDescent="0.2">
      <c r="B4" s="107" t="s">
        <v>3</v>
      </c>
      <c r="C4" s="109" t="s">
        <v>55</v>
      </c>
      <c r="D4" s="109">
        <v>2012</v>
      </c>
      <c r="E4" s="109">
        <v>2013</v>
      </c>
      <c r="F4" s="109">
        <v>2014</v>
      </c>
      <c r="G4" s="109">
        <v>2015</v>
      </c>
      <c r="H4" s="109">
        <v>2016</v>
      </c>
      <c r="I4" s="109">
        <v>2017</v>
      </c>
      <c r="J4" s="109">
        <v>2018</v>
      </c>
      <c r="K4" s="105" t="s">
        <v>1</v>
      </c>
      <c r="L4" s="103" t="s">
        <v>76</v>
      </c>
      <c r="M4" s="101" t="s">
        <v>78</v>
      </c>
    </row>
    <row r="5" spans="1:13" x14ac:dyDescent="0.2">
      <c r="B5" s="108"/>
      <c r="C5" s="106"/>
      <c r="D5" s="106"/>
      <c r="E5" s="106"/>
      <c r="F5" s="106"/>
      <c r="G5" s="106"/>
      <c r="H5" s="106"/>
      <c r="I5" s="106"/>
      <c r="J5" s="106"/>
      <c r="K5" s="106"/>
      <c r="L5" s="104"/>
      <c r="M5" s="102"/>
    </row>
    <row r="6" spans="1:13" x14ac:dyDescent="0.2">
      <c r="A6" s="73">
        <v>0</v>
      </c>
      <c r="B6" s="56" t="s">
        <v>4</v>
      </c>
      <c r="C6" s="25">
        <v>13.704816807436288</v>
      </c>
      <c r="D6" s="26">
        <v>13.280872652402156</v>
      </c>
      <c r="E6" s="21">
        <v>12.968892315869191</v>
      </c>
      <c r="F6" s="31"/>
      <c r="G6" s="31"/>
      <c r="H6" s="31"/>
      <c r="I6" s="31"/>
      <c r="J6" s="32"/>
      <c r="K6" s="59">
        <v>10.1</v>
      </c>
      <c r="L6" s="80">
        <f>(E6-D6)/D6</f>
        <v>-2.3490951588677138E-2</v>
      </c>
      <c r="M6" s="89"/>
    </row>
    <row r="7" spans="1:13" ht="14.25" x14ac:dyDescent="0.2">
      <c r="A7" s="73">
        <v>1</v>
      </c>
      <c r="B7" s="57" t="s">
        <v>5</v>
      </c>
      <c r="C7" s="27">
        <v>9.858058777748953</v>
      </c>
      <c r="D7" s="28">
        <v>10.153958944281525</v>
      </c>
      <c r="E7" s="7">
        <v>9.4117647058823515</v>
      </c>
      <c r="F7" s="8"/>
      <c r="G7" s="8"/>
      <c r="H7" s="8"/>
      <c r="I7" s="8"/>
      <c r="J7" s="18"/>
      <c r="K7" s="81"/>
      <c r="L7" s="82">
        <f>(E7-D7)/D7</f>
        <v>-7.3094075175196602E-2</v>
      </c>
      <c r="M7" s="89">
        <f>_xlfn.RANK.EQ(E7,$E$7:$E$38,0)</f>
        <v>32</v>
      </c>
    </row>
    <row r="8" spans="1:13" ht="14.25" x14ac:dyDescent="0.2">
      <c r="A8" s="73">
        <v>2</v>
      </c>
      <c r="B8" s="57" t="s">
        <v>6</v>
      </c>
      <c r="C8" s="27">
        <v>14.544170858706204</v>
      </c>
      <c r="D8" s="28">
        <v>13.98469080588286</v>
      </c>
      <c r="E8" s="7">
        <v>14.3225032631319</v>
      </c>
      <c r="F8" s="8"/>
      <c r="G8" s="8"/>
      <c r="H8" s="8"/>
      <c r="I8" s="8"/>
      <c r="J8" s="18"/>
      <c r="K8" s="81"/>
      <c r="L8" s="82">
        <f t="shared" ref="L8:L10" si="0">(E8-D8)/D8</f>
        <v>2.4155876017432888E-2</v>
      </c>
      <c r="M8" s="89">
        <f>_xlfn.RANK.EQ(E8,$E$7:$E$38,0)</f>
        <v>7</v>
      </c>
    </row>
    <row r="9" spans="1:13" ht="14.25" x14ac:dyDescent="0.2">
      <c r="A9" s="73">
        <v>3</v>
      </c>
      <c r="B9" s="57" t="s">
        <v>7</v>
      </c>
      <c r="C9" s="27">
        <v>9.6656631278719694</v>
      </c>
      <c r="D9" s="28">
        <v>10.399689561505626</v>
      </c>
      <c r="E9" s="7">
        <v>11.158384843862889</v>
      </c>
      <c r="F9" s="8"/>
      <c r="G9" s="8"/>
      <c r="H9" s="8"/>
      <c r="I9" s="8"/>
      <c r="J9" s="18"/>
      <c r="K9" s="81"/>
      <c r="L9" s="82">
        <f t="shared" si="0"/>
        <v>7.295364711323378E-2</v>
      </c>
      <c r="M9" s="89">
        <f>_xlfn.RANK.EQ(E9,$E$7:$E$38,0)</f>
        <v>23</v>
      </c>
    </row>
    <row r="10" spans="1:13" ht="14.25" x14ac:dyDescent="0.2">
      <c r="A10" s="73">
        <v>4</v>
      </c>
      <c r="B10" s="57" t="s">
        <v>8</v>
      </c>
      <c r="C10" s="27">
        <v>14.964010607399924</v>
      </c>
      <c r="D10" s="28">
        <v>16.404480626798069</v>
      </c>
      <c r="E10" s="7">
        <v>14.684898929845422</v>
      </c>
      <c r="F10" s="8"/>
      <c r="G10" s="8"/>
      <c r="H10" s="8"/>
      <c r="I10" s="8"/>
      <c r="J10" s="18"/>
      <c r="K10" s="81"/>
      <c r="L10" s="82">
        <f t="shared" si="0"/>
        <v>-0.10482390366834098</v>
      </c>
      <c r="M10" s="89">
        <f>_xlfn.RANK.EQ(E10,$E$7:$E$38,0)</f>
        <v>5</v>
      </c>
    </row>
    <row r="11" spans="1:13" ht="14.25" x14ac:dyDescent="0.2">
      <c r="A11" s="73">
        <v>5</v>
      </c>
      <c r="B11" s="57" t="s">
        <v>11</v>
      </c>
      <c r="C11" s="27">
        <v>9.496454537294678</v>
      </c>
      <c r="D11" s="28">
        <v>12.828670186239274</v>
      </c>
      <c r="E11" s="7">
        <v>11.916617436070554</v>
      </c>
      <c r="F11" s="8"/>
      <c r="G11" s="8"/>
      <c r="H11" s="8"/>
      <c r="I11" s="8"/>
      <c r="J11" s="18"/>
      <c r="K11" s="81"/>
      <c r="L11" s="82">
        <f>(E13-D11)/D11</f>
        <v>5.7692226167348037E-2</v>
      </c>
      <c r="M11" s="89">
        <f>_xlfn.RANK.EQ(E13,$E$7:$E$38,0)</f>
        <v>11</v>
      </c>
    </row>
    <row r="12" spans="1:13" ht="14.25" x14ac:dyDescent="0.2">
      <c r="A12" s="73">
        <v>6</v>
      </c>
      <c r="B12" s="57" t="s">
        <v>12</v>
      </c>
      <c r="C12" s="27">
        <v>12.192244159521749</v>
      </c>
      <c r="D12" s="28">
        <v>10.920804525455688</v>
      </c>
      <c r="E12" s="7">
        <v>10.789749737749139</v>
      </c>
      <c r="F12" s="8"/>
      <c r="G12" s="8"/>
      <c r="H12" s="8"/>
      <c r="I12" s="8"/>
      <c r="J12" s="18"/>
      <c r="K12" s="81"/>
      <c r="L12" s="82">
        <f>(E14-D12)/D12</f>
        <v>0.37111538115797471</v>
      </c>
      <c r="M12" s="89">
        <f>_xlfn.RANK.EQ(E14,$E$7:$E$38,0)</f>
        <v>3</v>
      </c>
    </row>
    <row r="13" spans="1:13" ht="14.25" x14ac:dyDescent="0.2">
      <c r="A13" s="73">
        <v>7</v>
      </c>
      <c r="B13" s="57" t="s">
        <v>9</v>
      </c>
      <c r="C13" s="27">
        <v>14.808415050326149</v>
      </c>
      <c r="D13" s="28">
        <v>13.55938243338352</v>
      </c>
      <c r="E13" s="7">
        <v>13.568784728050105</v>
      </c>
      <c r="F13" s="8"/>
      <c r="G13" s="8"/>
      <c r="H13" s="8"/>
      <c r="I13" s="8"/>
      <c r="J13" s="18"/>
      <c r="K13" s="81"/>
      <c r="L13" s="82">
        <f>(E11-D13)/D13</f>
        <v>-0.12115337887870467</v>
      </c>
      <c r="M13" s="89">
        <f>_xlfn.RANK.EQ(E11,$E$7:$E$38,0)</f>
        <v>18</v>
      </c>
    </row>
    <row r="14" spans="1:13" ht="14.25" x14ac:dyDescent="0.2">
      <c r="A14" s="73">
        <v>8</v>
      </c>
      <c r="B14" s="57" t="s">
        <v>10</v>
      </c>
      <c r="C14" s="27">
        <v>14.661936376617451</v>
      </c>
      <c r="D14" s="28">
        <v>13.357442837144189</v>
      </c>
      <c r="E14" s="7">
        <v>14.973683059471911</v>
      </c>
      <c r="F14" s="8"/>
      <c r="G14" s="8"/>
      <c r="H14" s="8"/>
      <c r="I14" s="8"/>
      <c r="J14" s="18"/>
      <c r="K14" s="81"/>
      <c r="L14" s="82">
        <f>(E12-D14)/D14</f>
        <v>-0.19222939081235263</v>
      </c>
      <c r="M14" s="89">
        <f>_xlfn.RANK.EQ(E12,$E$7:$E$38,0)</f>
        <v>26</v>
      </c>
    </row>
    <row r="15" spans="1:13" ht="14.25" x14ac:dyDescent="0.2">
      <c r="A15" s="73">
        <v>9</v>
      </c>
      <c r="B15" s="57" t="s">
        <v>13</v>
      </c>
      <c r="C15" s="27">
        <v>14.324727815606453</v>
      </c>
      <c r="D15" s="28">
        <v>13.398713895520141</v>
      </c>
      <c r="E15" s="7">
        <v>12.84182345067004</v>
      </c>
      <c r="F15" s="8"/>
      <c r="G15" s="8"/>
      <c r="H15" s="8"/>
      <c r="I15" s="8"/>
      <c r="J15" s="18"/>
      <c r="K15" s="81"/>
      <c r="L15" s="82">
        <f t="shared" ref="L15:L38" si="1">(E15-D15)/D15</f>
        <v>-4.1562977550875027E-2</v>
      </c>
      <c r="M15" s="89">
        <f t="shared" ref="M15:M38" si="2">_xlfn.RANK.EQ(E15,$E$7:$E$38,0)</f>
        <v>16</v>
      </c>
    </row>
    <row r="16" spans="1:13" ht="14.25" x14ac:dyDescent="0.2">
      <c r="A16" s="73">
        <v>10</v>
      </c>
      <c r="B16" s="57" t="s">
        <v>14</v>
      </c>
      <c r="C16" s="27">
        <v>14.341374450799966</v>
      </c>
      <c r="D16" s="28">
        <v>13.184079601990049</v>
      </c>
      <c r="E16" s="7">
        <v>13.362294135437574</v>
      </c>
      <c r="F16" s="8"/>
      <c r="G16" s="8"/>
      <c r="H16" s="8"/>
      <c r="I16" s="8"/>
      <c r="J16" s="18"/>
      <c r="K16" s="81"/>
      <c r="L16" s="82">
        <f t="shared" si="1"/>
        <v>1.3517404235076419E-2</v>
      </c>
      <c r="M16" s="89">
        <f t="shared" si="2"/>
        <v>12</v>
      </c>
    </row>
    <row r="17" spans="1:13" ht="14.25" x14ac:dyDescent="0.2">
      <c r="A17" s="73">
        <v>11</v>
      </c>
      <c r="B17" s="57" t="s">
        <v>15</v>
      </c>
      <c r="C17" s="27">
        <v>11.692010459519329</v>
      </c>
      <c r="D17" s="28">
        <v>11.508262235819881</v>
      </c>
      <c r="E17" s="7">
        <v>11.224185650415158</v>
      </c>
      <c r="F17" s="8"/>
      <c r="G17" s="8"/>
      <c r="H17" s="8"/>
      <c r="I17" s="8"/>
      <c r="J17" s="18"/>
      <c r="K17" s="81"/>
      <c r="L17" s="82">
        <f t="shared" si="1"/>
        <v>-2.4684577009422334E-2</v>
      </c>
      <c r="M17" s="89">
        <f t="shared" si="2"/>
        <v>22</v>
      </c>
    </row>
    <row r="18" spans="1:13" ht="14.25" x14ac:dyDescent="0.2">
      <c r="A18" s="73">
        <v>12</v>
      </c>
      <c r="B18" s="57" t="s">
        <v>16</v>
      </c>
      <c r="C18" s="27">
        <v>16.399650071160902</v>
      </c>
      <c r="D18" s="28">
        <v>15.092192432227385</v>
      </c>
      <c r="E18" s="7">
        <v>14.717796381312448</v>
      </c>
      <c r="F18" s="8"/>
      <c r="G18" s="8"/>
      <c r="H18" s="8"/>
      <c r="I18" s="8"/>
      <c r="J18" s="18"/>
      <c r="K18" s="81"/>
      <c r="L18" s="82">
        <f t="shared" si="1"/>
        <v>-2.4807267240739905E-2</v>
      </c>
      <c r="M18" s="89">
        <f t="shared" si="2"/>
        <v>4</v>
      </c>
    </row>
    <row r="19" spans="1:13" ht="14.25" x14ac:dyDescent="0.2">
      <c r="A19" s="73">
        <v>13</v>
      </c>
      <c r="B19" s="57" t="s">
        <v>17</v>
      </c>
      <c r="C19" s="27">
        <v>14.988366430387966</v>
      </c>
      <c r="D19" s="28">
        <v>14.393543621984831</v>
      </c>
      <c r="E19" s="7">
        <v>13.611761133241634</v>
      </c>
      <c r="F19" s="8"/>
      <c r="G19" s="8"/>
      <c r="H19" s="8"/>
      <c r="I19" s="8"/>
      <c r="J19" s="18"/>
      <c r="K19" s="81"/>
      <c r="L19" s="82">
        <f t="shared" si="1"/>
        <v>-5.4314803169741674E-2</v>
      </c>
      <c r="M19" s="89">
        <f t="shared" si="2"/>
        <v>10</v>
      </c>
    </row>
    <row r="20" spans="1:13" ht="14.25" x14ac:dyDescent="0.2">
      <c r="A20" s="73">
        <v>14</v>
      </c>
      <c r="B20" s="57" t="s">
        <v>18</v>
      </c>
      <c r="C20" s="27">
        <v>12.528199827062732</v>
      </c>
      <c r="D20" s="28">
        <v>11.362898091241018</v>
      </c>
      <c r="E20" s="7">
        <v>10.738228488935471</v>
      </c>
      <c r="F20" s="8"/>
      <c r="G20" s="8"/>
      <c r="H20" s="8"/>
      <c r="I20" s="8"/>
      <c r="J20" s="18"/>
      <c r="K20" s="81"/>
      <c r="L20" s="82">
        <f t="shared" si="1"/>
        <v>-5.497449658437642E-2</v>
      </c>
      <c r="M20" s="89">
        <f t="shared" si="2"/>
        <v>27</v>
      </c>
    </row>
    <row r="21" spans="1:13" ht="14.25" x14ac:dyDescent="0.2">
      <c r="A21" s="73">
        <v>15</v>
      </c>
      <c r="B21" s="57" t="s">
        <v>19</v>
      </c>
      <c r="C21" s="27">
        <v>16.24865748464973</v>
      </c>
      <c r="D21" s="28">
        <v>15.157535258673059</v>
      </c>
      <c r="E21" s="7">
        <v>15.066821301902824</v>
      </c>
      <c r="F21" s="8"/>
      <c r="G21" s="8"/>
      <c r="H21" s="8"/>
      <c r="I21" s="8"/>
      <c r="J21" s="18"/>
      <c r="K21" s="81"/>
      <c r="L21" s="82">
        <f t="shared" si="1"/>
        <v>-5.9847432463222871E-3</v>
      </c>
      <c r="M21" s="89">
        <f t="shared" si="2"/>
        <v>2</v>
      </c>
    </row>
    <row r="22" spans="1:13" ht="14.25" x14ac:dyDescent="0.2">
      <c r="A22" s="73">
        <v>16</v>
      </c>
      <c r="B22" s="57" t="s">
        <v>20</v>
      </c>
      <c r="C22" s="27">
        <v>11.762778505897773</v>
      </c>
      <c r="D22" s="28">
        <v>12.175037004607335</v>
      </c>
      <c r="E22" s="7">
        <v>11.737163133969533</v>
      </c>
      <c r="F22" s="8"/>
      <c r="G22" s="8"/>
      <c r="H22" s="8"/>
      <c r="I22" s="8"/>
      <c r="J22" s="18"/>
      <c r="K22" s="81"/>
      <c r="L22" s="82">
        <f t="shared" si="1"/>
        <v>-3.5964890330279844E-2</v>
      </c>
      <c r="M22" s="89">
        <f t="shared" si="2"/>
        <v>20</v>
      </c>
    </row>
    <row r="23" spans="1:13" ht="14.25" x14ac:dyDescent="0.2">
      <c r="A23" s="73">
        <v>17</v>
      </c>
      <c r="B23" s="57" t="s">
        <v>21</v>
      </c>
      <c r="C23" s="27">
        <v>12.862725790072929</v>
      </c>
      <c r="D23" s="28">
        <v>12.156321287069275</v>
      </c>
      <c r="E23" s="7">
        <v>12.257011426027601</v>
      </c>
      <c r="F23" s="8"/>
      <c r="G23" s="8"/>
      <c r="H23" s="8"/>
      <c r="I23" s="8"/>
      <c r="J23" s="18"/>
      <c r="K23" s="81"/>
      <c r="L23" s="82">
        <f t="shared" si="1"/>
        <v>8.2829448630508291E-3</v>
      </c>
      <c r="M23" s="89">
        <f t="shared" si="2"/>
        <v>17</v>
      </c>
    </row>
    <row r="24" spans="1:13" ht="14.25" x14ac:dyDescent="0.2">
      <c r="A24" s="73">
        <v>18</v>
      </c>
      <c r="B24" s="57" t="s">
        <v>22</v>
      </c>
      <c r="C24" s="27">
        <v>11.618295371050698</v>
      </c>
      <c r="D24" s="28">
        <v>10.636847129414972</v>
      </c>
      <c r="E24" s="7">
        <v>10.013983490459651</v>
      </c>
      <c r="F24" s="8"/>
      <c r="G24" s="8"/>
      <c r="H24" s="8"/>
      <c r="I24" s="8"/>
      <c r="J24" s="18"/>
      <c r="K24" s="81"/>
      <c r="L24" s="82">
        <f t="shared" si="1"/>
        <v>-5.8557167493068864E-2</v>
      </c>
      <c r="M24" s="89">
        <f t="shared" si="2"/>
        <v>29</v>
      </c>
    </row>
    <row r="25" spans="1:13" ht="14.25" x14ac:dyDescent="0.2">
      <c r="A25" s="73">
        <v>19</v>
      </c>
      <c r="B25" s="57" t="s">
        <v>23</v>
      </c>
      <c r="C25" s="27">
        <v>9.3047814608389565</v>
      </c>
      <c r="D25" s="28">
        <v>10.177103328383616</v>
      </c>
      <c r="E25" s="7">
        <v>9.8201904935100366</v>
      </c>
      <c r="F25" s="8"/>
      <c r="G25" s="8"/>
      <c r="H25" s="8"/>
      <c r="I25" s="8"/>
      <c r="J25" s="18"/>
      <c r="K25" s="81"/>
      <c r="L25" s="82">
        <f t="shared" si="1"/>
        <v>-3.5070178945531681E-2</v>
      </c>
      <c r="M25" s="89">
        <f t="shared" si="2"/>
        <v>31</v>
      </c>
    </row>
    <row r="26" spans="1:13" ht="14.25" x14ac:dyDescent="0.2">
      <c r="A26" s="73">
        <v>20</v>
      </c>
      <c r="B26" s="57" t="s">
        <v>24</v>
      </c>
      <c r="C26" s="27">
        <v>15.246966540017159</v>
      </c>
      <c r="D26" s="28">
        <v>14.763100866824271</v>
      </c>
      <c r="E26" s="7">
        <v>13.693414879768133</v>
      </c>
      <c r="F26" s="8"/>
      <c r="G26" s="8"/>
      <c r="H26" s="8"/>
      <c r="I26" s="8"/>
      <c r="J26" s="18"/>
      <c r="K26" s="81"/>
      <c r="L26" s="82">
        <f t="shared" si="1"/>
        <v>-7.2456728210801749E-2</v>
      </c>
      <c r="M26" s="89">
        <f t="shared" si="2"/>
        <v>9</v>
      </c>
    </row>
    <row r="27" spans="1:13" ht="14.25" x14ac:dyDescent="0.2">
      <c r="A27" s="73">
        <v>21</v>
      </c>
      <c r="B27" s="57" t="s">
        <v>25</v>
      </c>
      <c r="C27" s="27">
        <v>18.122085629504028</v>
      </c>
      <c r="D27" s="28">
        <v>16.690540444289681</v>
      </c>
      <c r="E27" s="7">
        <v>15.63457757186413</v>
      </c>
      <c r="F27" s="8"/>
      <c r="G27" s="8"/>
      <c r="H27" s="8"/>
      <c r="I27" s="8"/>
      <c r="J27" s="18"/>
      <c r="K27" s="81"/>
      <c r="L27" s="82">
        <f t="shared" si="1"/>
        <v>-6.3267146797923307E-2</v>
      </c>
      <c r="M27" s="89">
        <f t="shared" si="2"/>
        <v>1</v>
      </c>
    </row>
    <row r="28" spans="1:13" ht="14.25" x14ac:dyDescent="0.2">
      <c r="A28" s="73">
        <v>22</v>
      </c>
      <c r="B28" s="57" t="s">
        <v>26</v>
      </c>
      <c r="C28" s="27">
        <v>11.596967719263015</v>
      </c>
      <c r="D28" s="28">
        <v>12.153164525630554</v>
      </c>
      <c r="E28" s="7">
        <v>11.908931698774081</v>
      </c>
      <c r="F28" s="8"/>
      <c r="G28" s="8"/>
      <c r="H28" s="8"/>
      <c r="I28" s="8"/>
      <c r="J28" s="18"/>
      <c r="K28" s="81"/>
      <c r="L28" s="82">
        <f t="shared" si="1"/>
        <v>-2.0096233070933559E-2</v>
      </c>
      <c r="M28" s="89">
        <f t="shared" si="2"/>
        <v>19</v>
      </c>
    </row>
    <row r="29" spans="1:13" ht="14.25" x14ac:dyDescent="0.2">
      <c r="A29" s="73">
        <v>23</v>
      </c>
      <c r="B29" s="57" t="s">
        <v>27</v>
      </c>
      <c r="C29" s="27">
        <v>12.853074732548295</v>
      </c>
      <c r="D29" s="28">
        <v>11.66390668874649</v>
      </c>
      <c r="E29" s="7">
        <v>11.331344131855641</v>
      </c>
      <c r="F29" s="8"/>
      <c r="G29" s="8"/>
      <c r="H29" s="8"/>
      <c r="I29" s="8"/>
      <c r="J29" s="18"/>
      <c r="K29" s="81"/>
      <c r="L29" s="82">
        <f t="shared" si="1"/>
        <v>-2.8512107115166697E-2</v>
      </c>
      <c r="M29" s="89">
        <f t="shared" si="2"/>
        <v>21</v>
      </c>
    </row>
    <row r="30" spans="1:13" ht="14.25" x14ac:dyDescent="0.2">
      <c r="A30" s="73">
        <v>24</v>
      </c>
      <c r="B30" s="57" t="s">
        <v>28</v>
      </c>
      <c r="C30" s="27">
        <v>13.984841995493566</v>
      </c>
      <c r="D30" s="28">
        <v>12.814814814814815</v>
      </c>
      <c r="E30" s="7">
        <v>13.066886005907206</v>
      </c>
      <c r="F30" s="8"/>
      <c r="G30" s="8"/>
      <c r="H30" s="8"/>
      <c r="I30" s="8"/>
      <c r="J30" s="18"/>
      <c r="K30" s="81"/>
      <c r="L30" s="82">
        <f t="shared" si="1"/>
        <v>1.9670295258654769E-2</v>
      </c>
      <c r="M30" s="89">
        <f t="shared" si="2"/>
        <v>15</v>
      </c>
    </row>
    <row r="31" spans="1:13" ht="14.25" x14ac:dyDescent="0.2">
      <c r="A31" s="73">
        <v>25</v>
      </c>
      <c r="B31" s="57" t="s">
        <v>29</v>
      </c>
      <c r="C31" s="27">
        <v>11.513803480308779</v>
      </c>
      <c r="D31" s="28">
        <v>9.9954737477368738</v>
      </c>
      <c r="E31" s="7">
        <v>9.8575704997425984</v>
      </c>
      <c r="F31" s="8"/>
      <c r="G31" s="8"/>
      <c r="H31" s="8"/>
      <c r="I31" s="8"/>
      <c r="J31" s="18"/>
      <c r="K31" s="81"/>
      <c r="L31" s="82">
        <f t="shared" si="1"/>
        <v>-1.3796569474808418E-2</v>
      </c>
      <c r="M31" s="89">
        <f t="shared" si="2"/>
        <v>30</v>
      </c>
    </row>
    <row r="32" spans="1:13" ht="14.25" x14ac:dyDescent="0.2">
      <c r="A32" s="73">
        <v>26</v>
      </c>
      <c r="B32" s="57" t="s">
        <v>30</v>
      </c>
      <c r="C32" s="27">
        <v>10.980939439568107</v>
      </c>
      <c r="D32" s="28">
        <v>13.18227023653985</v>
      </c>
      <c r="E32" s="7">
        <v>10.731912614301564</v>
      </c>
      <c r="F32" s="8"/>
      <c r="G32" s="8"/>
      <c r="H32" s="8"/>
      <c r="I32" s="8"/>
      <c r="J32" s="18"/>
      <c r="K32" s="81"/>
      <c r="L32" s="82">
        <f t="shared" si="1"/>
        <v>-0.18588282429881886</v>
      </c>
      <c r="M32" s="89">
        <f t="shared" si="2"/>
        <v>28</v>
      </c>
    </row>
    <row r="33" spans="1:13" ht="14.25" x14ac:dyDescent="0.2">
      <c r="A33" s="73">
        <v>27</v>
      </c>
      <c r="B33" s="57" t="s">
        <v>31</v>
      </c>
      <c r="C33" s="27">
        <v>14.443918972176244</v>
      </c>
      <c r="D33" s="28">
        <v>14.065828075392838</v>
      </c>
      <c r="E33" s="7">
        <v>13.339601574895694</v>
      </c>
      <c r="F33" s="8"/>
      <c r="G33" s="8"/>
      <c r="H33" s="8"/>
      <c r="I33" s="8"/>
      <c r="J33" s="18"/>
      <c r="K33" s="81"/>
      <c r="L33" s="82">
        <f t="shared" si="1"/>
        <v>-5.1630554319629859E-2</v>
      </c>
      <c r="M33" s="89">
        <f t="shared" si="2"/>
        <v>13</v>
      </c>
    </row>
    <row r="34" spans="1:13" ht="14.25" x14ac:dyDescent="0.2">
      <c r="A34" s="73">
        <v>28</v>
      </c>
      <c r="B34" s="57" t="s">
        <v>32</v>
      </c>
      <c r="C34" s="27">
        <v>11.798389126604581</v>
      </c>
      <c r="D34" s="28">
        <v>12.252117750154166</v>
      </c>
      <c r="E34" s="7">
        <v>13.334445927903872</v>
      </c>
      <c r="F34" s="8"/>
      <c r="G34" s="8"/>
      <c r="H34" s="8"/>
      <c r="I34" s="8"/>
      <c r="J34" s="18"/>
      <c r="K34" s="81"/>
      <c r="L34" s="82">
        <f t="shared" si="1"/>
        <v>8.83380489659501E-2</v>
      </c>
      <c r="M34" s="89">
        <f t="shared" si="2"/>
        <v>14</v>
      </c>
    </row>
    <row r="35" spans="1:13" ht="14.25" x14ac:dyDescent="0.2">
      <c r="A35" s="73">
        <v>29</v>
      </c>
      <c r="B35" s="57" t="s">
        <v>33</v>
      </c>
      <c r="C35" s="27">
        <v>13.959836225385065</v>
      </c>
      <c r="D35" s="28">
        <v>14.93424474329445</v>
      </c>
      <c r="E35" s="7">
        <v>13.859398525267343</v>
      </c>
      <c r="F35" s="8"/>
      <c r="G35" s="8"/>
      <c r="H35" s="8"/>
      <c r="I35" s="8"/>
      <c r="J35" s="18"/>
      <c r="K35" s="81"/>
      <c r="L35" s="82">
        <f t="shared" si="1"/>
        <v>-7.1971916658839938E-2</v>
      </c>
      <c r="M35" s="89">
        <f t="shared" si="2"/>
        <v>8</v>
      </c>
    </row>
    <row r="36" spans="1:13" ht="14.25" x14ac:dyDescent="0.2">
      <c r="A36" s="73">
        <v>30</v>
      </c>
      <c r="B36" s="57" t="s">
        <v>34</v>
      </c>
      <c r="C36" s="27">
        <v>13.956011098053668</v>
      </c>
      <c r="D36" s="28">
        <v>13.966638794801661</v>
      </c>
      <c r="E36" s="7">
        <v>14.382648031085079</v>
      </c>
      <c r="F36" s="8"/>
      <c r="G36" s="8"/>
      <c r="H36" s="8"/>
      <c r="I36" s="8"/>
      <c r="J36" s="18"/>
      <c r="K36" s="81"/>
      <c r="L36" s="82">
        <f t="shared" si="1"/>
        <v>2.9785923613794309E-2</v>
      </c>
      <c r="M36" s="89">
        <f t="shared" si="2"/>
        <v>6</v>
      </c>
    </row>
    <row r="37" spans="1:13" ht="14.25" x14ac:dyDescent="0.2">
      <c r="A37" s="73">
        <v>31</v>
      </c>
      <c r="B37" s="57" t="s">
        <v>35</v>
      </c>
      <c r="C37" s="27">
        <v>10.218347271294578</v>
      </c>
      <c r="D37" s="28">
        <v>11.438153876958502</v>
      </c>
      <c r="E37" s="7">
        <v>10.829223651431185</v>
      </c>
      <c r="F37" s="8"/>
      <c r="G37" s="8"/>
      <c r="H37" s="8"/>
      <c r="I37" s="8"/>
      <c r="J37" s="18"/>
      <c r="K37" s="81"/>
      <c r="L37" s="82">
        <f t="shared" si="1"/>
        <v>-5.3236757616451677E-2</v>
      </c>
      <c r="M37" s="89">
        <f t="shared" si="2"/>
        <v>25</v>
      </c>
    </row>
    <row r="38" spans="1:13" ht="14.25" x14ac:dyDescent="0.2">
      <c r="A38" s="73">
        <v>32</v>
      </c>
      <c r="B38" s="58" t="s">
        <v>36</v>
      </c>
      <c r="C38" s="29">
        <v>11.249144086862955</v>
      </c>
      <c r="D38" s="30">
        <v>11.184821972246258</v>
      </c>
      <c r="E38" s="11">
        <v>10.974456007568591</v>
      </c>
      <c r="F38" s="12"/>
      <c r="G38" s="12"/>
      <c r="H38" s="12"/>
      <c r="I38" s="12"/>
      <c r="J38" s="20"/>
      <c r="K38" s="83"/>
      <c r="L38" s="76">
        <f t="shared" si="1"/>
        <v>-1.880816388492047E-2</v>
      </c>
      <c r="M38" s="90">
        <f t="shared" si="2"/>
        <v>24</v>
      </c>
    </row>
    <row r="39" spans="1:13" x14ac:dyDescent="0.2">
      <c r="B39" s="70" t="s">
        <v>66</v>
      </c>
    </row>
  </sheetData>
  <mergeCells count="14">
    <mergeCell ref="B2:M2"/>
    <mergeCell ref="M4:M5"/>
    <mergeCell ref="L4:L5"/>
    <mergeCell ref="J4:J5"/>
    <mergeCell ref="K4:K5"/>
    <mergeCell ref="B4:B5"/>
    <mergeCell ref="C4:C5"/>
    <mergeCell ref="D4:D5"/>
    <mergeCell ref="E4:E5"/>
    <mergeCell ref="F4:F5"/>
    <mergeCell ref="G4:G5"/>
    <mergeCell ref="H4:H5"/>
    <mergeCell ref="I4:I5"/>
    <mergeCell ref="B3:M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election activeCell="O6" sqref="O6"/>
    </sheetView>
  </sheetViews>
  <sheetFormatPr baseColWidth="10" defaultRowHeight="12.75" x14ac:dyDescent="0.2"/>
  <cols>
    <col min="1" max="1" width="4.140625" style="73" bestFit="1" customWidth="1"/>
    <col min="2" max="2" width="17.140625" style="52" bestFit="1" customWidth="1"/>
    <col min="3" max="11" width="11.5703125" style="52" bestFit="1" customWidth="1"/>
    <col min="12" max="16384" width="11.42578125" style="52"/>
  </cols>
  <sheetData>
    <row r="1" spans="1:13" ht="15" customHeight="1" x14ac:dyDescent="0.2"/>
    <row r="2" spans="1:13" ht="14.25" customHeight="1" x14ac:dyDescent="0.25">
      <c r="B2" s="98" t="s">
        <v>39</v>
      </c>
      <c r="C2" s="99"/>
      <c r="D2" s="99"/>
      <c r="E2" s="99"/>
      <c r="F2" s="99"/>
      <c r="G2" s="99"/>
      <c r="H2" s="99"/>
      <c r="I2" s="99"/>
      <c r="J2" s="99"/>
      <c r="K2" s="99"/>
      <c r="L2" s="99"/>
      <c r="M2" s="100"/>
    </row>
    <row r="3" spans="1:13" ht="17.25" customHeight="1" x14ac:dyDescent="0.2">
      <c r="B3" s="96" t="s">
        <v>50</v>
      </c>
      <c r="C3" s="96"/>
      <c r="D3" s="96"/>
      <c r="E3" s="96"/>
      <c r="F3" s="96"/>
      <c r="G3" s="96"/>
      <c r="H3" s="96"/>
      <c r="I3" s="96"/>
      <c r="J3" s="96"/>
      <c r="K3" s="97"/>
      <c r="L3" s="97"/>
      <c r="M3" s="97"/>
    </row>
    <row r="4" spans="1:13" x14ac:dyDescent="0.2">
      <c r="B4" s="107" t="s">
        <v>3</v>
      </c>
      <c r="C4" s="109" t="s">
        <v>55</v>
      </c>
      <c r="D4" s="109">
        <v>2012</v>
      </c>
      <c r="E4" s="109">
        <v>2013</v>
      </c>
      <c r="F4" s="109">
        <v>2014</v>
      </c>
      <c r="G4" s="109">
        <v>2015</v>
      </c>
      <c r="H4" s="109">
        <v>2016</v>
      </c>
      <c r="I4" s="109">
        <v>2017</v>
      </c>
      <c r="J4" s="109">
        <v>2018</v>
      </c>
      <c r="K4" s="105" t="s">
        <v>1</v>
      </c>
      <c r="L4" s="103" t="s">
        <v>76</v>
      </c>
      <c r="M4" s="101" t="s">
        <v>78</v>
      </c>
    </row>
    <row r="5" spans="1:13" x14ac:dyDescent="0.2">
      <c r="B5" s="108"/>
      <c r="C5" s="106"/>
      <c r="D5" s="106"/>
      <c r="E5" s="106"/>
      <c r="F5" s="106"/>
      <c r="G5" s="106"/>
      <c r="H5" s="106"/>
      <c r="I5" s="106"/>
      <c r="J5" s="106"/>
      <c r="K5" s="106"/>
      <c r="L5" s="104"/>
      <c r="M5" s="102"/>
    </row>
    <row r="6" spans="1:13" x14ac:dyDescent="0.2">
      <c r="A6" s="73">
        <v>0</v>
      </c>
      <c r="B6" s="56" t="s">
        <v>4</v>
      </c>
      <c r="C6" s="25">
        <v>43.035305349009235</v>
      </c>
      <c r="D6" s="26">
        <v>42.307000750949264</v>
      </c>
      <c r="E6" s="21">
        <v>38.198605240706669</v>
      </c>
      <c r="F6" s="31"/>
      <c r="G6" s="31"/>
      <c r="H6" s="31"/>
      <c r="I6" s="31"/>
      <c r="J6" s="32"/>
      <c r="K6" s="59">
        <v>30</v>
      </c>
      <c r="L6" s="80">
        <f>(E6-D6)/D6</f>
        <v>-9.7109117576726647E-2</v>
      </c>
      <c r="M6" s="89"/>
    </row>
    <row r="7" spans="1:13" ht="14.25" x14ac:dyDescent="0.2">
      <c r="A7" s="73">
        <v>1</v>
      </c>
      <c r="B7" s="57" t="s">
        <v>5</v>
      </c>
      <c r="C7" s="27">
        <v>18.530185672460441</v>
      </c>
      <c r="D7" s="28">
        <v>47.653958944281527</v>
      </c>
      <c r="E7" s="7">
        <v>25.735294117647062</v>
      </c>
      <c r="F7" s="8"/>
      <c r="G7" s="8"/>
      <c r="H7" s="8"/>
      <c r="I7" s="8"/>
      <c r="J7" s="18"/>
      <c r="K7" s="81"/>
      <c r="L7" s="82">
        <f>(E7-D7)/D7</f>
        <v>-0.4599547511312217</v>
      </c>
      <c r="M7" s="89">
        <f>_xlfn.RANK.EQ(E7,$E$7:$E$38,0)</f>
        <v>28</v>
      </c>
    </row>
    <row r="8" spans="1:13" ht="14.25" x14ac:dyDescent="0.2">
      <c r="A8" s="73">
        <v>2</v>
      </c>
      <c r="B8" s="57" t="s">
        <v>6</v>
      </c>
      <c r="C8" s="27">
        <v>37.06645485835319</v>
      </c>
      <c r="D8" s="28">
        <v>30.962415068375332</v>
      </c>
      <c r="E8" s="7">
        <v>42.332521959995766</v>
      </c>
      <c r="F8" s="8"/>
      <c r="G8" s="8"/>
      <c r="H8" s="8"/>
      <c r="I8" s="8"/>
      <c r="J8" s="18"/>
      <c r="K8" s="81"/>
      <c r="L8" s="82">
        <f t="shared" ref="L8:L38" si="0">(E8-D8)/D8</f>
        <v>0.36722286896908551</v>
      </c>
      <c r="M8" s="89">
        <f t="shared" ref="M8:M38" si="1">_xlfn.RANK.EQ(E8,$E$7:$E$38,0)</f>
        <v>11</v>
      </c>
    </row>
    <row r="9" spans="1:13" ht="14.25" x14ac:dyDescent="0.2">
      <c r="A9" s="73">
        <v>3</v>
      </c>
      <c r="B9" s="57" t="s">
        <v>7</v>
      </c>
      <c r="C9" s="27">
        <v>31.690698779908097</v>
      </c>
      <c r="D9" s="28">
        <v>23.282887077997671</v>
      </c>
      <c r="E9" s="7">
        <v>32.110459982339243</v>
      </c>
      <c r="F9" s="8"/>
      <c r="G9" s="8"/>
      <c r="H9" s="8"/>
      <c r="I9" s="8"/>
      <c r="J9" s="18"/>
      <c r="K9" s="81"/>
      <c r="L9" s="82">
        <f t="shared" si="0"/>
        <v>0.37914425624147052</v>
      </c>
      <c r="M9" s="89">
        <f t="shared" si="1"/>
        <v>22</v>
      </c>
    </row>
    <row r="10" spans="1:13" ht="14.25" x14ac:dyDescent="0.2">
      <c r="A10" s="73">
        <v>4</v>
      </c>
      <c r="B10" s="57" t="s">
        <v>8</v>
      </c>
      <c r="C10" s="27">
        <v>63.139285263290823</v>
      </c>
      <c r="D10" s="28">
        <v>42.847524025218831</v>
      </c>
      <c r="E10" s="7">
        <v>65.398335315101079</v>
      </c>
      <c r="F10" s="8"/>
      <c r="G10" s="8"/>
      <c r="H10" s="8"/>
      <c r="I10" s="8"/>
      <c r="J10" s="18"/>
      <c r="K10" s="81"/>
      <c r="L10" s="82">
        <f t="shared" si="0"/>
        <v>0.52630372006115178</v>
      </c>
      <c r="M10" s="89">
        <f t="shared" si="1"/>
        <v>1</v>
      </c>
    </row>
    <row r="11" spans="1:13" ht="14.25" x14ac:dyDescent="0.2">
      <c r="A11" s="73">
        <v>5</v>
      </c>
      <c r="B11" s="57" t="s">
        <v>11</v>
      </c>
      <c r="C11" s="27">
        <v>39.493761780809621</v>
      </c>
      <c r="D11" s="28">
        <v>34.393217657477948</v>
      </c>
      <c r="E11" s="7">
        <v>27.006498438686812</v>
      </c>
      <c r="F11" s="8"/>
      <c r="G11" s="8"/>
      <c r="H11" s="8"/>
      <c r="I11" s="8"/>
      <c r="J11" s="18"/>
      <c r="K11" s="81"/>
      <c r="L11" s="82">
        <f t="shared" si="0"/>
        <v>-0.21477255464596165</v>
      </c>
      <c r="M11" s="89">
        <f t="shared" si="1"/>
        <v>26</v>
      </c>
    </row>
    <row r="12" spans="1:13" ht="14.25" x14ac:dyDescent="0.2">
      <c r="A12" s="73">
        <v>6</v>
      </c>
      <c r="B12" s="57" t="s">
        <v>12</v>
      </c>
      <c r="C12" s="27">
        <v>39.329819869425002</v>
      </c>
      <c r="D12" s="28">
        <v>23.570081709616595</v>
      </c>
      <c r="E12" s="7">
        <v>22.478645286977372</v>
      </c>
      <c r="F12" s="8"/>
      <c r="G12" s="8"/>
      <c r="H12" s="8"/>
      <c r="I12" s="8"/>
      <c r="J12" s="18"/>
      <c r="K12" s="81"/>
      <c r="L12" s="82">
        <f t="shared" si="0"/>
        <v>-4.6306009291173435E-2</v>
      </c>
      <c r="M12" s="89">
        <f t="shared" si="1"/>
        <v>30</v>
      </c>
    </row>
    <row r="13" spans="1:13" ht="14.25" x14ac:dyDescent="0.2">
      <c r="A13" s="73">
        <v>7</v>
      </c>
      <c r="B13" s="57" t="s">
        <v>9</v>
      </c>
      <c r="C13" s="27">
        <v>51.838092358201223</v>
      </c>
      <c r="D13" s="28">
        <v>60.580683670833075</v>
      </c>
      <c r="E13" s="7">
        <v>54.769834188743914</v>
      </c>
      <c r="F13" s="8"/>
      <c r="G13" s="8"/>
      <c r="H13" s="8"/>
      <c r="I13" s="8"/>
      <c r="J13" s="18"/>
      <c r="K13" s="81"/>
      <c r="L13" s="82">
        <f t="shared" si="0"/>
        <v>-9.591917967883265E-2</v>
      </c>
      <c r="M13" s="89">
        <f t="shared" si="1"/>
        <v>4</v>
      </c>
    </row>
    <row r="14" spans="1:13" ht="14.25" x14ac:dyDescent="0.2">
      <c r="A14" s="73">
        <v>8</v>
      </c>
      <c r="B14" s="57" t="s">
        <v>10</v>
      </c>
      <c r="C14" s="27">
        <v>67.715770414096653</v>
      </c>
      <c r="D14" s="28">
        <v>46.662875308047887</v>
      </c>
      <c r="E14" s="7">
        <v>59.778092058261777</v>
      </c>
      <c r="F14" s="8"/>
      <c r="G14" s="8"/>
      <c r="H14" s="8"/>
      <c r="I14" s="8"/>
      <c r="J14" s="18"/>
      <c r="K14" s="81"/>
      <c r="L14" s="82">
        <f t="shared" si="0"/>
        <v>0.28106319346231812</v>
      </c>
      <c r="M14" s="89">
        <f t="shared" si="1"/>
        <v>2</v>
      </c>
    </row>
    <row r="15" spans="1:13" ht="14.25" x14ac:dyDescent="0.2">
      <c r="A15" s="73">
        <v>9</v>
      </c>
      <c r="B15" s="57" t="s">
        <v>13</v>
      </c>
      <c r="C15" s="27">
        <v>40.782143247278157</v>
      </c>
      <c r="D15" s="28">
        <v>40.14595923751353</v>
      </c>
      <c r="E15" s="7">
        <v>41.923478619025907</v>
      </c>
      <c r="F15" s="8"/>
      <c r="G15" s="8"/>
      <c r="H15" s="8"/>
      <c r="I15" s="8"/>
      <c r="J15" s="18"/>
      <c r="K15" s="81"/>
      <c r="L15" s="82">
        <f t="shared" si="0"/>
        <v>4.4276420722596965E-2</v>
      </c>
      <c r="M15" s="89">
        <f t="shared" si="1"/>
        <v>12</v>
      </c>
    </row>
    <row r="16" spans="1:13" ht="14.25" x14ac:dyDescent="0.2">
      <c r="A16" s="73">
        <v>10</v>
      </c>
      <c r="B16" s="57" t="s">
        <v>14</v>
      </c>
      <c r="C16" s="27">
        <v>35.922517892177176</v>
      </c>
      <c r="D16" s="28">
        <v>52.51520176893311</v>
      </c>
      <c r="E16" s="7">
        <v>41.241648566165352</v>
      </c>
      <c r="F16" s="8"/>
      <c r="G16" s="8"/>
      <c r="H16" s="8"/>
      <c r="I16" s="8"/>
      <c r="J16" s="18"/>
      <c r="K16" s="81"/>
      <c r="L16" s="82">
        <f t="shared" si="0"/>
        <v>-0.21467218677691446</v>
      </c>
      <c r="M16" s="89">
        <f t="shared" si="1"/>
        <v>14</v>
      </c>
    </row>
    <row r="17" spans="1:13" ht="14.25" x14ac:dyDescent="0.2">
      <c r="A17" s="73">
        <v>11</v>
      </c>
      <c r="B17" s="57" t="s">
        <v>15</v>
      </c>
      <c r="C17" s="27">
        <v>34.976099665228759</v>
      </c>
      <c r="D17" s="28">
        <v>34.823271895132208</v>
      </c>
      <c r="E17" s="7">
        <v>34.915903768362782</v>
      </c>
      <c r="F17" s="8"/>
      <c r="G17" s="8"/>
      <c r="H17" s="8"/>
      <c r="I17" s="8"/>
      <c r="J17" s="18"/>
      <c r="K17" s="81"/>
      <c r="L17" s="82">
        <f t="shared" si="0"/>
        <v>2.6600565710633781E-3</v>
      </c>
      <c r="M17" s="89">
        <f t="shared" si="1"/>
        <v>21</v>
      </c>
    </row>
    <row r="18" spans="1:13" ht="14.25" x14ac:dyDescent="0.2">
      <c r="A18" s="73">
        <v>12</v>
      </c>
      <c r="B18" s="57" t="s">
        <v>16</v>
      </c>
      <c r="C18" s="27">
        <v>90.093619021504949</v>
      </c>
      <c r="D18" s="28">
        <v>75.866366813883545</v>
      </c>
      <c r="E18" s="7">
        <v>59.411288144747509</v>
      </c>
      <c r="F18" s="8"/>
      <c r="G18" s="8"/>
      <c r="H18" s="8"/>
      <c r="I18" s="8"/>
      <c r="J18" s="18"/>
      <c r="K18" s="81"/>
      <c r="L18" s="82">
        <f t="shared" si="0"/>
        <v>-0.21689556730064416</v>
      </c>
      <c r="M18" s="89">
        <f t="shared" si="1"/>
        <v>3</v>
      </c>
    </row>
    <row r="19" spans="1:13" ht="14.25" x14ac:dyDescent="0.2">
      <c r="A19" s="73">
        <v>13</v>
      </c>
      <c r="B19" s="57" t="s">
        <v>17</v>
      </c>
      <c r="C19" s="27">
        <v>28.858467254657938</v>
      </c>
      <c r="D19" s="28">
        <v>37.830339932625961</v>
      </c>
      <c r="E19" s="7">
        <v>37.512727532555687</v>
      </c>
      <c r="F19" s="8"/>
      <c r="G19" s="8"/>
      <c r="H19" s="8"/>
      <c r="I19" s="8"/>
      <c r="J19" s="18"/>
      <c r="K19" s="81"/>
      <c r="L19" s="82">
        <f t="shared" si="0"/>
        <v>-8.3957056858576171E-3</v>
      </c>
      <c r="M19" s="89">
        <f t="shared" si="1"/>
        <v>16</v>
      </c>
    </row>
    <row r="20" spans="1:13" ht="14.25" x14ac:dyDescent="0.2">
      <c r="A20" s="73">
        <v>14</v>
      </c>
      <c r="B20" s="57" t="s">
        <v>18</v>
      </c>
      <c r="C20" s="27">
        <v>23.405043786936087</v>
      </c>
      <c r="D20" s="28">
        <v>23.388469484544121</v>
      </c>
      <c r="E20" s="7">
        <v>22.412508816685452</v>
      </c>
      <c r="F20" s="8"/>
      <c r="G20" s="8"/>
      <c r="H20" s="8"/>
      <c r="I20" s="8"/>
      <c r="J20" s="18"/>
      <c r="K20" s="81"/>
      <c r="L20" s="82">
        <f t="shared" si="0"/>
        <v>-4.1728282755039439E-2</v>
      </c>
      <c r="M20" s="89">
        <f t="shared" si="1"/>
        <v>31</v>
      </c>
    </row>
    <row r="21" spans="1:13" ht="14.25" x14ac:dyDescent="0.2">
      <c r="A21" s="73">
        <v>15</v>
      </c>
      <c r="B21" s="57" t="s">
        <v>19</v>
      </c>
      <c r="C21" s="27">
        <v>42.892943266483385</v>
      </c>
      <c r="D21" s="28">
        <v>42.688032574252546</v>
      </c>
      <c r="E21" s="7">
        <v>36.0740630857821</v>
      </c>
      <c r="F21" s="8"/>
      <c r="G21" s="8"/>
      <c r="H21" s="8"/>
      <c r="I21" s="8"/>
      <c r="J21" s="18"/>
      <c r="K21" s="81"/>
      <c r="L21" s="82">
        <f t="shared" si="0"/>
        <v>-0.15493732293625748</v>
      </c>
      <c r="M21" s="89">
        <f t="shared" si="1"/>
        <v>19</v>
      </c>
    </row>
    <row r="22" spans="1:13" ht="14.25" x14ac:dyDescent="0.2">
      <c r="A22" s="73">
        <v>16</v>
      </c>
      <c r="B22" s="57" t="s">
        <v>20</v>
      </c>
      <c r="C22" s="27">
        <v>57.885539536915687</v>
      </c>
      <c r="D22" s="28">
        <v>41.695332207559368</v>
      </c>
      <c r="E22" s="7">
        <v>36.744249524949346</v>
      </c>
      <c r="F22" s="8"/>
      <c r="G22" s="8"/>
      <c r="H22" s="8"/>
      <c r="I22" s="8"/>
      <c r="J22" s="18"/>
      <c r="K22" s="81"/>
      <c r="L22" s="82">
        <f t="shared" si="0"/>
        <v>-0.11874429151837744</v>
      </c>
      <c r="M22" s="89">
        <f t="shared" si="1"/>
        <v>17</v>
      </c>
    </row>
    <row r="23" spans="1:13" ht="14.25" x14ac:dyDescent="0.2">
      <c r="A23" s="73">
        <v>17</v>
      </c>
      <c r="B23" s="57" t="s">
        <v>21</v>
      </c>
      <c r="C23" s="27">
        <v>40.003692648552175</v>
      </c>
      <c r="D23" s="28">
        <v>39.020290551086568</v>
      </c>
      <c r="E23" s="7">
        <v>44.516990651431968</v>
      </c>
      <c r="F23" s="8"/>
      <c r="G23" s="8"/>
      <c r="H23" s="8"/>
      <c r="I23" s="8"/>
      <c r="J23" s="18"/>
      <c r="K23" s="81"/>
      <c r="L23" s="82">
        <f t="shared" si="0"/>
        <v>0.14086773887931334</v>
      </c>
      <c r="M23" s="89">
        <f t="shared" si="1"/>
        <v>9</v>
      </c>
    </row>
    <row r="24" spans="1:13" ht="14.25" x14ac:dyDescent="0.2">
      <c r="A24" s="73">
        <v>18</v>
      </c>
      <c r="B24" s="57" t="s">
        <v>22</v>
      </c>
      <c r="C24" s="27">
        <v>45.92211609110948</v>
      </c>
      <c r="D24" s="28">
        <v>45.456611664166552</v>
      </c>
      <c r="E24" s="7">
        <v>36.08642699264739</v>
      </c>
      <c r="F24" s="8"/>
      <c r="G24" s="8"/>
      <c r="H24" s="8"/>
      <c r="I24" s="8"/>
      <c r="J24" s="18"/>
      <c r="K24" s="81"/>
      <c r="L24" s="82">
        <f t="shared" si="0"/>
        <v>-0.20613469258875006</v>
      </c>
      <c r="M24" s="89">
        <f t="shared" si="1"/>
        <v>18</v>
      </c>
    </row>
    <row r="25" spans="1:13" ht="14.25" x14ac:dyDescent="0.2">
      <c r="A25" s="73">
        <v>19</v>
      </c>
      <c r="B25" s="57" t="s">
        <v>23</v>
      </c>
      <c r="C25" s="27">
        <v>29.334115576415371</v>
      </c>
      <c r="D25" s="28">
        <v>26.559463015947752</v>
      </c>
      <c r="E25" s="7">
        <v>14.775749585142414</v>
      </c>
      <c r="F25" s="8"/>
      <c r="G25" s="8"/>
      <c r="H25" s="8"/>
      <c r="I25" s="8"/>
      <c r="J25" s="18"/>
      <c r="K25" s="81"/>
      <c r="L25" s="82">
        <f t="shared" si="0"/>
        <v>-0.44367287936995387</v>
      </c>
      <c r="M25" s="89">
        <f t="shared" si="1"/>
        <v>32</v>
      </c>
    </row>
    <row r="26" spans="1:13" ht="14.25" x14ac:dyDescent="0.2">
      <c r="A26" s="73">
        <v>20</v>
      </c>
      <c r="B26" s="57" t="s">
        <v>24</v>
      </c>
      <c r="C26" s="27">
        <v>61.282019855374436</v>
      </c>
      <c r="D26" s="28">
        <v>65.258077226162328</v>
      </c>
      <c r="E26" s="7">
        <v>50.352467270896277</v>
      </c>
      <c r="F26" s="8"/>
      <c r="G26" s="8"/>
      <c r="H26" s="8"/>
      <c r="I26" s="8"/>
      <c r="J26" s="18"/>
      <c r="K26" s="81"/>
      <c r="L26" s="82">
        <f t="shared" si="0"/>
        <v>-0.22841019209941277</v>
      </c>
      <c r="M26" s="89">
        <f t="shared" si="1"/>
        <v>6</v>
      </c>
    </row>
    <row r="27" spans="1:13" ht="14.25" x14ac:dyDescent="0.2">
      <c r="A27" s="73">
        <v>21</v>
      </c>
      <c r="B27" s="57" t="s">
        <v>25</v>
      </c>
      <c r="C27" s="27">
        <v>48.097303290181628</v>
      </c>
      <c r="D27" s="28">
        <v>50.649340371481259</v>
      </c>
      <c r="E27" s="7">
        <v>31.842316846973787</v>
      </c>
      <c r="F27" s="8"/>
      <c r="G27" s="8"/>
      <c r="H27" s="8"/>
      <c r="I27" s="8"/>
      <c r="J27" s="18"/>
      <c r="K27" s="81"/>
      <c r="L27" s="82">
        <f t="shared" si="0"/>
        <v>-0.37131823211456866</v>
      </c>
      <c r="M27" s="89">
        <f t="shared" si="1"/>
        <v>23</v>
      </c>
    </row>
    <row r="28" spans="1:13" ht="14.25" x14ac:dyDescent="0.2">
      <c r="A28" s="73">
        <v>22</v>
      </c>
      <c r="B28" s="57" t="s">
        <v>26</v>
      </c>
      <c r="C28" s="27">
        <v>40.162658768010445</v>
      </c>
      <c r="D28" s="28">
        <v>19.801490062127176</v>
      </c>
      <c r="E28" s="7">
        <v>35.026269702276707</v>
      </c>
      <c r="F28" s="8"/>
      <c r="G28" s="8"/>
      <c r="H28" s="8"/>
      <c r="I28" s="8"/>
      <c r="J28" s="18"/>
      <c r="K28" s="81"/>
      <c r="L28" s="82">
        <f t="shared" si="0"/>
        <v>0.7688704028021015</v>
      </c>
      <c r="M28" s="89">
        <f t="shared" si="1"/>
        <v>20</v>
      </c>
    </row>
    <row r="29" spans="1:13" ht="14.25" x14ac:dyDescent="0.2">
      <c r="A29" s="73">
        <v>23</v>
      </c>
      <c r="B29" s="57" t="s">
        <v>27</v>
      </c>
      <c r="C29" s="27">
        <v>50.026937581774803</v>
      </c>
      <c r="D29" s="28">
        <v>50.39959680322557</v>
      </c>
      <c r="E29" s="7">
        <v>46.177891446433648</v>
      </c>
      <c r="F29" s="8"/>
      <c r="G29" s="8"/>
      <c r="H29" s="8"/>
      <c r="I29" s="8"/>
      <c r="J29" s="18"/>
      <c r="K29" s="81"/>
      <c r="L29" s="82">
        <f t="shared" si="0"/>
        <v>-8.3764665286404305E-2</v>
      </c>
      <c r="M29" s="89">
        <f t="shared" si="1"/>
        <v>8</v>
      </c>
    </row>
    <row r="30" spans="1:13" ht="14.25" x14ac:dyDescent="0.2">
      <c r="A30" s="73">
        <v>24</v>
      </c>
      <c r="B30" s="57" t="s">
        <v>28</v>
      </c>
      <c r="C30" s="27">
        <v>44.69190517867451</v>
      </c>
      <c r="D30" s="28">
        <v>40.741495212874312</v>
      </c>
      <c r="E30" s="7">
        <v>31.779264964295059</v>
      </c>
      <c r="F30" s="8"/>
      <c r="G30" s="8"/>
      <c r="H30" s="8"/>
      <c r="I30" s="8"/>
      <c r="J30" s="18"/>
      <c r="K30" s="81"/>
      <c r="L30" s="82">
        <f t="shared" si="0"/>
        <v>-0.21997794145137778</v>
      </c>
      <c r="M30" s="89">
        <f t="shared" si="1"/>
        <v>24</v>
      </c>
    </row>
    <row r="31" spans="1:13" ht="14.25" x14ac:dyDescent="0.2">
      <c r="A31" s="73">
        <v>25</v>
      </c>
      <c r="B31" s="57" t="s">
        <v>29</v>
      </c>
      <c r="C31" s="27">
        <v>16.822115474477112</v>
      </c>
      <c r="D31" s="28">
        <v>41.490645745322873</v>
      </c>
      <c r="E31" s="7">
        <v>26.693614506072798</v>
      </c>
      <c r="F31" s="8"/>
      <c r="G31" s="8"/>
      <c r="H31" s="8"/>
      <c r="I31" s="8"/>
      <c r="J31" s="18"/>
      <c r="K31" s="81"/>
      <c r="L31" s="82">
        <f t="shared" si="0"/>
        <v>-0.35663535655908907</v>
      </c>
      <c r="M31" s="89">
        <f t="shared" si="1"/>
        <v>27</v>
      </c>
    </row>
    <row r="32" spans="1:13" ht="14.25" x14ac:dyDescent="0.2">
      <c r="A32" s="73">
        <v>26</v>
      </c>
      <c r="B32" s="57" t="s">
        <v>30</v>
      </c>
      <c r="C32" s="27">
        <v>40.398104961621804</v>
      </c>
      <c r="D32" s="28">
        <v>33.150033150033153</v>
      </c>
      <c r="E32" s="7">
        <v>40.172934919845432</v>
      </c>
      <c r="F32" s="8"/>
      <c r="G32" s="8"/>
      <c r="H32" s="8"/>
      <c r="I32" s="8"/>
      <c r="J32" s="18"/>
      <c r="K32" s="81"/>
      <c r="L32" s="82">
        <f t="shared" si="0"/>
        <v>0.21185202856441956</v>
      </c>
      <c r="M32" s="89">
        <f t="shared" si="1"/>
        <v>15</v>
      </c>
    </row>
    <row r="33" spans="1:13" ht="14.25" x14ac:dyDescent="0.2">
      <c r="A33" s="73">
        <v>27</v>
      </c>
      <c r="B33" s="57" t="s">
        <v>31</v>
      </c>
      <c r="C33" s="27">
        <v>41.380941120832347</v>
      </c>
      <c r="D33" s="28">
        <v>34.159868183096897</v>
      </c>
      <c r="E33" s="7">
        <v>27.423556835321541</v>
      </c>
      <c r="F33" s="8"/>
      <c r="G33" s="8"/>
      <c r="H33" s="8"/>
      <c r="I33" s="8"/>
      <c r="J33" s="18"/>
      <c r="K33" s="81"/>
      <c r="L33" s="82">
        <f t="shared" si="0"/>
        <v>-0.19719957090199314</v>
      </c>
      <c r="M33" s="89">
        <f t="shared" si="1"/>
        <v>25</v>
      </c>
    </row>
    <row r="34" spans="1:13" ht="14.25" x14ac:dyDescent="0.2">
      <c r="A34" s="73">
        <v>28</v>
      </c>
      <c r="B34" s="57" t="s">
        <v>32</v>
      </c>
      <c r="C34" s="27">
        <v>15.731185502139441</v>
      </c>
      <c r="D34" s="28">
        <v>25.964752848008832</v>
      </c>
      <c r="E34" s="7">
        <v>41.722296395193595</v>
      </c>
      <c r="F34" s="8"/>
      <c r="G34" s="8"/>
      <c r="H34" s="8"/>
      <c r="I34" s="8"/>
      <c r="J34" s="18"/>
      <c r="K34" s="81"/>
      <c r="L34" s="82">
        <f t="shared" si="0"/>
        <v>0.60688209279038707</v>
      </c>
      <c r="M34" s="89">
        <f t="shared" si="1"/>
        <v>13</v>
      </c>
    </row>
    <row r="35" spans="1:13" ht="14.25" x14ac:dyDescent="0.2">
      <c r="A35" s="73">
        <v>29</v>
      </c>
      <c r="B35" s="57" t="s">
        <v>33</v>
      </c>
      <c r="C35" s="27">
        <v>27.295769155780853</v>
      </c>
      <c r="D35" s="28">
        <v>59.439780072813733</v>
      </c>
      <c r="E35" s="7">
        <v>23.163340153650154</v>
      </c>
      <c r="F35" s="8"/>
      <c r="G35" s="8"/>
      <c r="H35" s="8"/>
      <c r="I35" s="8"/>
      <c r="J35" s="18"/>
      <c r="K35" s="81"/>
      <c r="L35" s="82">
        <f t="shared" si="0"/>
        <v>-0.61030575609002824</v>
      </c>
      <c r="M35" s="89">
        <f t="shared" si="1"/>
        <v>29</v>
      </c>
    </row>
    <row r="36" spans="1:13" ht="14.25" x14ac:dyDescent="0.2">
      <c r="A36" s="73">
        <v>30</v>
      </c>
      <c r="B36" s="57" t="s">
        <v>34</v>
      </c>
      <c r="C36" s="27">
        <v>56.32470846748118</v>
      </c>
      <c r="D36" s="28">
        <v>51.019323568801688</v>
      </c>
      <c r="E36" s="7">
        <v>46.395638809951862</v>
      </c>
      <c r="F36" s="8"/>
      <c r="G36" s="8"/>
      <c r="H36" s="8"/>
      <c r="I36" s="8"/>
      <c r="J36" s="18"/>
      <c r="K36" s="81"/>
      <c r="L36" s="82">
        <f t="shared" si="0"/>
        <v>-9.0626147808772775E-2</v>
      </c>
      <c r="M36" s="89">
        <f t="shared" si="1"/>
        <v>7</v>
      </c>
    </row>
    <row r="37" spans="1:13" ht="14.25" x14ac:dyDescent="0.2">
      <c r="A37" s="73">
        <v>31</v>
      </c>
      <c r="B37" s="57" t="s">
        <v>35</v>
      </c>
      <c r="C37" s="27">
        <v>35.586284029384103</v>
      </c>
      <c r="D37" s="28">
        <v>50.058819112457144</v>
      </c>
      <c r="E37" s="7">
        <v>50.841425593573646</v>
      </c>
      <c r="F37" s="8"/>
      <c r="G37" s="8"/>
      <c r="H37" s="8"/>
      <c r="I37" s="8"/>
      <c r="J37" s="18"/>
      <c r="K37" s="81"/>
      <c r="L37" s="82">
        <f t="shared" si="0"/>
        <v>1.5633738370023811E-2</v>
      </c>
      <c r="M37" s="89">
        <f t="shared" si="1"/>
        <v>5</v>
      </c>
    </row>
    <row r="38" spans="1:13" ht="14.25" x14ac:dyDescent="0.2">
      <c r="A38" s="73">
        <v>32</v>
      </c>
      <c r="B38" s="58" t="s">
        <v>36</v>
      </c>
      <c r="C38" s="29">
        <v>39.127457693436369</v>
      </c>
      <c r="D38" s="30">
        <v>32.048200493542289</v>
      </c>
      <c r="E38" s="11">
        <v>44.150110375275936</v>
      </c>
      <c r="F38" s="76"/>
      <c r="G38" s="12"/>
      <c r="H38" s="12"/>
      <c r="I38" s="12"/>
      <c r="J38" s="20"/>
      <c r="K38" s="83"/>
      <c r="L38" s="76">
        <f t="shared" si="0"/>
        <v>0.37761589403973495</v>
      </c>
      <c r="M38" s="90">
        <f t="shared" si="1"/>
        <v>10</v>
      </c>
    </row>
    <row r="39" spans="1:13" x14ac:dyDescent="0.2">
      <c r="B39" s="70" t="s">
        <v>66</v>
      </c>
      <c r="F39" s="8"/>
    </row>
  </sheetData>
  <mergeCells count="14">
    <mergeCell ref="B2:M2"/>
    <mergeCell ref="M4:M5"/>
    <mergeCell ref="L4:L5"/>
    <mergeCell ref="J4:J5"/>
    <mergeCell ref="K4:K5"/>
    <mergeCell ref="B4:B5"/>
    <mergeCell ref="C4:C5"/>
    <mergeCell ref="D4:D5"/>
    <mergeCell ref="E4:E5"/>
    <mergeCell ref="F4:F5"/>
    <mergeCell ref="G4:G5"/>
    <mergeCell ref="H4:H5"/>
    <mergeCell ref="I4:I5"/>
    <mergeCell ref="B3:M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workbookViewId="0">
      <selection activeCell="O6" sqref="O6"/>
    </sheetView>
  </sheetViews>
  <sheetFormatPr baseColWidth="10" defaultRowHeight="12.75" x14ac:dyDescent="0.2"/>
  <cols>
    <col min="1" max="1" width="4.140625" style="73" bestFit="1" customWidth="1"/>
    <col min="2" max="2" width="18" style="52" customWidth="1"/>
    <col min="3" max="11" width="11.85546875" style="52" customWidth="1"/>
    <col min="12" max="16384" width="11.42578125" style="52"/>
  </cols>
  <sheetData>
    <row r="1" spans="1:13" ht="15" customHeight="1" x14ac:dyDescent="0.2"/>
    <row r="2" spans="1:13" ht="14.25" customHeight="1" x14ac:dyDescent="0.25">
      <c r="B2" s="98" t="s">
        <v>40</v>
      </c>
      <c r="C2" s="99"/>
      <c r="D2" s="99"/>
      <c r="E2" s="99"/>
      <c r="F2" s="99"/>
      <c r="G2" s="99"/>
      <c r="H2" s="99"/>
      <c r="I2" s="99"/>
      <c r="J2" s="99"/>
      <c r="K2" s="99"/>
      <c r="L2" s="99"/>
      <c r="M2" s="100"/>
    </row>
    <row r="3" spans="1:13" ht="16.5" customHeight="1" x14ac:dyDescent="0.2">
      <c r="B3" s="110" t="s">
        <v>60</v>
      </c>
      <c r="C3" s="110"/>
      <c r="D3" s="110"/>
      <c r="E3" s="110"/>
      <c r="F3" s="110"/>
      <c r="G3" s="110"/>
      <c r="H3" s="110"/>
      <c r="I3" s="110"/>
      <c r="J3" s="110"/>
      <c r="K3" s="111"/>
      <c r="L3" s="111"/>
      <c r="M3" s="111"/>
    </row>
    <row r="4" spans="1:13" ht="12.75" customHeight="1" x14ac:dyDescent="0.2">
      <c r="B4" s="107" t="s">
        <v>3</v>
      </c>
      <c r="C4" s="109" t="s">
        <v>54</v>
      </c>
      <c r="D4" s="109">
        <v>2012</v>
      </c>
      <c r="E4" s="109">
        <v>2013</v>
      </c>
      <c r="F4" s="109">
        <v>2014</v>
      </c>
      <c r="G4" s="109">
        <v>2015</v>
      </c>
      <c r="H4" s="109">
        <v>2016</v>
      </c>
      <c r="I4" s="109">
        <v>2017</v>
      </c>
      <c r="J4" s="109">
        <v>2018</v>
      </c>
      <c r="K4" s="105" t="s">
        <v>1</v>
      </c>
      <c r="L4" s="103" t="s">
        <v>76</v>
      </c>
      <c r="M4" s="101" t="s">
        <v>78</v>
      </c>
    </row>
    <row r="5" spans="1:13" x14ac:dyDescent="0.2">
      <c r="B5" s="108"/>
      <c r="C5" s="106"/>
      <c r="D5" s="106"/>
      <c r="E5" s="106"/>
      <c r="F5" s="106"/>
      <c r="G5" s="106"/>
      <c r="H5" s="106"/>
      <c r="I5" s="106"/>
      <c r="J5" s="106"/>
      <c r="K5" s="106"/>
      <c r="L5" s="104"/>
      <c r="M5" s="102"/>
    </row>
    <row r="6" spans="1:13" x14ac:dyDescent="0.2">
      <c r="A6" s="73">
        <v>0</v>
      </c>
      <c r="B6" s="56" t="s">
        <v>4</v>
      </c>
      <c r="C6" s="25">
        <v>82.723169212406802</v>
      </c>
      <c r="D6" s="26">
        <v>82.468536339460897</v>
      </c>
      <c r="E6" s="21">
        <v>83.2</v>
      </c>
      <c r="F6" s="23"/>
      <c r="G6" s="23"/>
      <c r="H6" s="23"/>
      <c r="I6" s="23"/>
      <c r="J6" s="24"/>
      <c r="K6" s="84">
        <v>85</v>
      </c>
      <c r="L6" s="80">
        <f>(E6-D6)/D6</f>
        <v>8.8696088594105819E-3</v>
      </c>
      <c r="M6" s="89"/>
    </row>
    <row r="7" spans="1:13" ht="14.25" x14ac:dyDescent="0.2">
      <c r="A7" s="73">
        <v>1</v>
      </c>
      <c r="B7" s="57" t="s">
        <v>5</v>
      </c>
      <c r="C7" s="27" t="s">
        <v>2</v>
      </c>
      <c r="D7" s="28" t="s">
        <v>2</v>
      </c>
      <c r="E7" s="7" t="s">
        <v>2</v>
      </c>
      <c r="F7" s="8"/>
      <c r="G7" s="8"/>
      <c r="H7" s="8"/>
      <c r="I7" s="8"/>
      <c r="J7" s="18"/>
      <c r="K7" s="81"/>
      <c r="L7" s="82"/>
      <c r="M7" s="89"/>
    </row>
    <row r="8" spans="1:13" ht="14.25" x14ac:dyDescent="0.2">
      <c r="A8" s="73">
        <v>2</v>
      </c>
      <c r="B8" s="57" t="s">
        <v>6</v>
      </c>
      <c r="C8" s="27" t="s">
        <v>2</v>
      </c>
      <c r="D8" s="28" t="s">
        <v>2</v>
      </c>
      <c r="E8" s="7" t="s">
        <v>2</v>
      </c>
      <c r="F8" s="8"/>
      <c r="G8" s="8"/>
      <c r="H8" s="8"/>
      <c r="I8" s="8"/>
      <c r="J8" s="18"/>
      <c r="K8" s="81"/>
      <c r="L8" s="82"/>
      <c r="M8" s="89"/>
    </row>
    <row r="9" spans="1:13" ht="14.25" x14ac:dyDescent="0.2">
      <c r="A9" s="73">
        <v>3</v>
      </c>
      <c r="B9" s="57" t="s">
        <v>7</v>
      </c>
      <c r="C9" s="27" t="s">
        <v>2</v>
      </c>
      <c r="D9" s="28" t="s">
        <v>2</v>
      </c>
      <c r="E9" s="7" t="s">
        <v>2</v>
      </c>
      <c r="F9" s="8"/>
      <c r="G9" s="8"/>
      <c r="H9" s="8"/>
      <c r="I9" s="8"/>
      <c r="J9" s="18"/>
      <c r="K9" s="81"/>
      <c r="L9" s="82"/>
      <c r="M9" s="89"/>
    </row>
    <row r="10" spans="1:13" ht="14.25" x14ac:dyDescent="0.2">
      <c r="A10" s="73">
        <v>4</v>
      </c>
      <c r="B10" s="57" t="s">
        <v>8</v>
      </c>
      <c r="C10" s="27" t="s">
        <v>2</v>
      </c>
      <c r="D10" s="28" t="s">
        <v>2</v>
      </c>
      <c r="E10" s="7" t="s">
        <v>2</v>
      </c>
      <c r="F10" s="8"/>
      <c r="G10" s="8"/>
      <c r="H10" s="8"/>
      <c r="I10" s="8"/>
      <c r="J10" s="18"/>
      <c r="K10" s="81"/>
      <c r="L10" s="82"/>
      <c r="M10" s="89"/>
    </row>
    <row r="11" spans="1:13" ht="14.25" x14ac:dyDescent="0.2">
      <c r="A11" s="73">
        <v>5</v>
      </c>
      <c r="B11" s="57" t="s">
        <v>11</v>
      </c>
      <c r="C11" s="27" t="s">
        <v>2</v>
      </c>
      <c r="D11" s="28" t="s">
        <v>2</v>
      </c>
      <c r="E11" s="7" t="s">
        <v>2</v>
      </c>
      <c r="F11" s="8"/>
      <c r="G11" s="8"/>
      <c r="H11" s="8"/>
      <c r="I11" s="8"/>
      <c r="J11" s="18"/>
      <c r="K11" s="81"/>
      <c r="L11" s="82"/>
      <c r="M11" s="89"/>
    </row>
    <row r="12" spans="1:13" ht="14.25" x14ac:dyDescent="0.2">
      <c r="A12" s="73">
        <v>6</v>
      </c>
      <c r="B12" s="57" t="s">
        <v>12</v>
      </c>
      <c r="C12" s="27" t="s">
        <v>2</v>
      </c>
      <c r="D12" s="28" t="s">
        <v>2</v>
      </c>
      <c r="E12" s="7" t="s">
        <v>2</v>
      </c>
      <c r="F12" s="8"/>
      <c r="G12" s="8"/>
      <c r="H12" s="8"/>
      <c r="I12" s="8"/>
      <c r="J12" s="18"/>
      <c r="K12" s="81"/>
      <c r="L12" s="82"/>
      <c r="M12" s="89"/>
    </row>
    <row r="13" spans="1:13" ht="14.25" x14ac:dyDescent="0.2">
      <c r="A13" s="73">
        <v>7</v>
      </c>
      <c r="B13" s="57" t="s">
        <v>9</v>
      </c>
      <c r="C13" s="27" t="s">
        <v>2</v>
      </c>
      <c r="D13" s="28" t="s">
        <v>2</v>
      </c>
      <c r="E13" s="7" t="s">
        <v>2</v>
      </c>
      <c r="F13" s="8"/>
      <c r="G13" s="8"/>
      <c r="H13" s="8"/>
      <c r="I13" s="8"/>
      <c r="J13" s="18"/>
      <c r="K13" s="81"/>
      <c r="L13" s="82"/>
      <c r="M13" s="89"/>
    </row>
    <row r="14" spans="1:13" ht="14.25" x14ac:dyDescent="0.2">
      <c r="A14" s="73">
        <v>8</v>
      </c>
      <c r="B14" s="57" t="s">
        <v>10</v>
      </c>
      <c r="C14" s="27" t="s">
        <v>2</v>
      </c>
      <c r="D14" s="28" t="s">
        <v>2</v>
      </c>
      <c r="E14" s="7" t="s">
        <v>2</v>
      </c>
      <c r="F14" s="8"/>
      <c r="G14" s="8"/>
      <c r="H14" s="8"/>
      <c r="I14" s="8"/>
      <c r="J14" s="18"/>
      <c r="K14" s="81"/>
      <c r="L14" s="82"/>
      <c r="M14" s="89"/>
    </row>
    <row r="15" spans="1:13" ht="14.25" x14ac:dyDescent="0.2">
      <c r="A15" s="73">
        <v>9</v>
      </c>
      <c r="B15" s="57" t="s">
        <v>13</v>
      </c>
      <c r="C15" s="27" t="s">
        <v>2</v>
      </c>
      <c r="D15" s="28" t="s">
        <v>2</v>
      </c>
      <c r="E15" s="7" t="s">
        <v>2</v>
      </c>
      <c r="F15" s="8"/>
      <c r="G15" s="8"/>
      <c r="H15" s="8"/>
      <c r="I15" s="8"/>
      <c r="J15" s="18"/>
      <c r="K15" s="81"/>
      <c r="L15" s="82"/>
      <c r="M15" s="89"/>
    </row>
    <row r="16" spans="1:13" ht="14.25" x14ac:dyDescent="0.2">
      <c r="A16" s="73">
        <v>10</v>
      </c>
      <c r="B16" s="57" t="s">
        <v>14</v>
      </c>
      <c r="C16" s="27" t="s">
        <v>2</v>
      </c>
      <c r="D16" s="28" t="s">
        <v>2</v>
      </c>
      <c r="E16" s="7" t="s">
        <v>2</v>
      </c>
      <c r="F16" s="8"/>
      <c r="G16" s="8"/>
      <c r="H16" s="8"/>
      <c r="I16" s="8"/>
      <c r="J16" s="18"/>
      <c r="K16" s="81"/>
      <c r="L16" s="82"/>
      <c r="M16" s="89"/>
    </row>
    <row r="17" spans="1:13" ht="14.25" x14ac:dyDescent="0.2">
      <c r="A17" s="73">
        <v>11</v>
      </c>
      <c r="B17" s="57" t="s">
        <v>15</v>
      </c>
      <c r="C17" s="27" t="s">
        <v>2</v>
      </c>
      <c r="D17" s="28" t="s">
        <v>2</v>
      </c>
      <c r="E17" s="7" t="s">
        <v>2</v>
      </c>
      <c r="F17" s="8"/>
      <c r="G17" s="8"/>
      <c r="H17" s="8"/>
      <c r="I17" s="8"/>
      <c r="J17" s="18"/>
      <c r="K17" s="81"/>
      <c r="L17" s="82"/>
      <c r="M17" s="89"/>
    </row>
    <row r="18" spans="1:13" ht="14.25" x14ac:dyDescent="0.2">
      <c r="A18" s="73">
        <v>12</v>
      </c>
      <c r="B18" s="57" t="s">
        <v>16</v>
      </c>
      <c r="C18" s="27" t="s">
        <v>2</v>
      </c>
      <c r="D18" s="28" t="s">
        <v>2</v>
      </c>
      <c r="E18" s="7" t="s">
        <v>2</v>
      </c>
      <c r="F18" s="8"/>
      <c r="G18" s="8"/>
      <c r="H18" s="8"/>
      <c r="I18" s="8"/>
      <c r="J18" s="18"/>
      <c r="K18" s="81"/>
      <c r="L18" s="82"/>
      <c r="M18" s="89"/>
    </row>
    <row r="19" spans="1:13" ht="14.25" x14ac:dyDescent="0.2">
      <c r="A19" s="73">
        <v>13</v>
      </c>
      <c r="B19" s="57" t="s">
        <v>17</v>
      </c>
      <c r="C19" s="27" t="s">
        <v>2</v>
      </c>
      <c r="D19" s="28" t="s">
        <v>2</v>
      </c>
      <c r="E19" s="7" t="s">
        <v>2</v>
      </c>
      <c r="F19" s="8"/>
      <c r="G19" s="8"/>
      <c r="H19" s="8"/>
      <c r="I19" s="8"/>
      <c r="J19" s="18"/>
      <c r="K19" s="81"/>
      <c r="L19" s="82"/>
      <c r="M19" s="89"/>
    </row>
    <row r="20" spans="1:13" ht="14.25" x14ac:dyDescent="0.2">
      <c r="A20" s="73">
        <v>14</v>
      </c>
      <c r="B20" s="57" t="s">
        <v>18</v>
      </c>
      <c r="C20" s="27" t="s">
        <v>2</v>
      </c>
      <c r="D20" s="28" t="s">
        <v>2</v>
      </c>
      <c r="E20" s="7" t="s">
        <v>2</v>
      </c>
      <c r="F20" s="8"/>
      <c r="G20" s="8"/>
      <c r="H20" s="8"/>
      <c r="I20" s="8"/>
      <c r="J20" s="18"/>
      <c r="K20" s="81"/>
      <c r="L20" s="82"/>
      <c r="M20" s="89"/>
    </row>
    <row r="21" spans="1:13" ht="14.25" x14ac:dyDescent="0.2">
      <c r="A21" s="73">
        <v>15</v>
      </c>
      <c r="B21" s="57" t="s">
        <v>19</v>
      </c>
      <c r="C21" s="27" t="s">
        <v>2</v>
      </c>
      <c r="D21" s="28" t="s">
        <v>2</v>
      </c>
      <c r="E21" s="7" t="s">
        <v>2</v>
      </c>
      <c r="F21" s="8"/>
      <c r="G21" s="8"/>
      <c r="H21" s="8"/>
      <c r="I21" s="8"/>
      <c r="J21" s="18"/>
      <c r="K21" s="81"/>
      <c r="L21" s="82"/>
      <c r="M21" s="89"/>
    </row>
    <row r="22" spans="1:13" ht="14.25" x14ac:dyDescent="0.2">
      <c r="A22" s="73">
        <v>16</v>
      </c>
      <c r="B22" s="57" t="s">
        <v>20</v>
      </c>
      <c r="C22" s="27" t="s">
        <v>2</v>
      </c>
      <c r="D22" s="28" t="s">
        <v>2</v>
      </c>
      <c r="E22" s="7" t="s">
        <v>2</v>
      </c>
      <c r="F22" s="8"/>
      <c r="G22" s="8"/>
      <c r="H22" s="8"/>
      <c r="I22" s="8"/>
      <c r="J22" s="18"/>
      <c r="K22" s="81"/>
      <c r="L22" s="82"/>
      <c r="M22" s="89"/>
    </row>
    <row r="23" spans="1:13" ht="14.25" x14ac:dyDescent="0.2">
      <c r="A23" s="73">
        <v>17</v>
      </c>
      <c r="B23" s="57" t="s">
        <v>21</v>
      </c>
      <c r="C23" s="27" t="s">
        <v>2</v>
      </c>
      <c r="D23" s="28" t="s">
        <v>2</v>
      </c>
      <c r="E23" s="7" t="s">
        <v>2</v>
      </c>
      <c r="F23" s="8"/>
      <c r="G23" s="8"/>
      <c r="H23" s="8"/>
      <c r="I23" s="8"/>
      <c r="J23" s="18"/>
      <c r="K23" s="81"/>
      <c r="L23" s="82"/>
      <c r="M23" s="89"/>
    </row>
    <row r="24" spans="1:13" ht="14.25" x14ac:dyDescent="0.2">
      <c r="A24" s="73">
        <v>18</v>
      </c>
      <c r="B24" s="57" t="s">
        <v>22</v>
      </c>
      <c r="C24" s="27" t="s">
        <v>2</v>
      </c>
      <c r="D24" s="28" t="s">
        <v>2</v>
      </c>
      <c r="E24" s="7" t="s">
        <v>2</v>
      </c>
      <c r="F24" s="8"/>
      <c r="G24" s="8"/>
      <c r="H24" s="8"/>
      <c r="I24" s="8"/>
      <c r="J24" s="18"/>
      <c r="K24" s="81"/>
      <c r="L24" s="82"/>
      <c r="M24" s="89"/>
    </row>
    <row r="25" spans="1:13" ht="14.25" x14ac:dyDescent="0.2">
      <c r="A25" s="73">
        <v>19</v>
      </c>
      <c r="B25" s="57" t="s">
        <v>23</v>
      </c>
      <c r="C25" s="27" t="s">
        <v>2</v>
      </c>
      <c r="D25" s="28" t="s">
        <v>2</v>
      </c>
      <c r="E25" s="7" t="s">
        <v>2</v>
      </c>
      <c r="F25" s="8"/>
      <c r="G25" s="8"/>
      <c r="H25" s="8"/>
      <c r="I25" s="8"/>
      <c r="J25" s="18"/>
      <c r="K25" s="81"/>
      <c r="L25" s="82"/>
      <c r="M25" s="89"/>
    </row>
    <row r="26" spans="1:13" ht="14.25" x14ac:dyDescent="0.2">
      <c r="A26" s="73">
        <v>20</v>
      </c>
      <c r="B26" s="57" t="s">
        <v>24</v>
      </c>
      <c r="C26" s="27" t="s">
        <v>2</v>
      </c>
      <c r="D26" s="28" t="s">
        <v>2</v>
      </c>
      <c r="E26" s="7" t="s">
        <v>2</v>
      </c>
      <c r="F26" s="8"/>
      <c r="G26" s="8"/>
      <c r="H26" s="8"/>
      <c r="I26" s="8"/>
      <c r="J26" s="18"/>
      <c r="K26" s="81"/>
      <c r="L26" s="82"/>
      <c r="M26" s="89"/>
    </row>
    <row r="27" spans="1:13" ht="14.25" x14ac:dyDescent="0.2">
      <c r="A27" s="73">
        <v>21</v>
      </c>
      <c r="B27" s="57" t="s">
        <v>25</v>
      </c>
      <c r="C27" s="27" t="s">
        <v>2</v>
      </c>
      <c r="D27" s="28" t="s">
        <v>2</v>
      </c>
      <c r="E27" s="7" t="s">
        <v>2</v>
      </c>
      <c r="F27" s="8"/>
      <c r="G27" s="8"/>
      <c r="H27" s="8"/>
      <c r="I27" s="8"/>
      <c r="J27" s="18"/>
      <c r="K27" s="81"/>
      <c r="L27" s="82"/>
      <c r="M27" s="89"/>
    </row>
    <row r="28" spans="1:13" ht="14.25" x14ac:dyDescent="0.2">
      <c r="A28" s="73">
        <v>22</v>
      </c>
      <c r="B28" s="57" t="s">
        <v>26</v>
      </c>
      <c r="C28" s="27" t="s">
        <v>2</v>
      </c>
      <c r="D28" s="28" t="s">
        <v>2</v>
      </c>
      <c r="E28" s="7" t="s">
        <v>2</v>
      </c>
      <c r="F28" s="8"/>
      <c r="G28" s="8"/>
      <c r="H28" s="8"/>
      <c r="I28" s="8"/>
      <c r="J28" s="18"/>
      <c r="K28" s="81"/>
      <c r="L28" s="82"/>
      <c r="M28" s="89"/>
    </row>
    <row r="29" spans="1:13" ht="14.25" x14ac:dyDescent="0.2">
      <c r="A29" s="73">
        <v>23</v>
      </c>
      <c r="B29" s="57" t="s">
        <v>27</v>
      </c>
      <c r="C29" s="27" t="s">
        <v>2</v>
      </c>
      <c r="D29" s="28" t="s">
        <v>2</v>
      </c>
      <c r="E29" s="7" t="s">
        <v>2</v>
      </c>
      <c r="F29" s="8"/>
      <c r="G29" s="8"/>
      <c r="H29" s="8"/>
      <c r="I29" s="8"/>
      <c r="J29" s="18"/>
      <c r="K29" s="81"/>
      <c r="L29" s="82"/>
      <c r="M29" s="89"/>
    </row>
    <row r="30" spans="1:13" ht="14.25" x14ac:dyDescent="0.2">
      <c r="A30" s="73">
        <v>24</v>
      </c>
      <c r="B30" s="57" t="s">
        <v>28</v>
      </c>
      <c r="C30" s="27" t="s">
        <v>2</v>
      </c>
      <c r="D30" s="28" t="s">
        <v>2</v>
      </c>
      <c r="E30" s="7" t="s">
        <v>2</v>
      </c>
      <c r="F30" s="8"/>
      <c r="G30" s="8"/>
      <c r="H30" s="8"/>
      <c r="I30" s="8"/>
      <c r="J30" s="18"/>
      <c r="K30" s="81"/>
      <c r="L30" s="82"/>
      <c r="M30" s="89"/>
    </row>
    <row r="31" spans="1:13" ht="14.25" x14ac:dyDescent="0.2">
      <c r="A31" s="73">
        <v>25</v>
      </c>
      <c r="B31" s="57" t="s">
        <v>29</v>
      </c>
      <c r="C31" s="27" t="s">
        <v>2</v>
      </c>
      <c r="D31" s="28" t="s">
        <v>2</v>
      </c>
      <c r="E31" s="7" t="s">
        <v>2</v>
      </c>
      <c r="F31" s="8"/>
      <c r="G31" s="8"/>
      <c r="H31" s="8"/>
      <c r="I31" s="8"/>
      <c r="J31" s="18"/>
      <c r="K31" s="81"/>
      <c r="L31" s="82"/>
      <c r="M31" s="89"/>
    </row>
    <row r="32" spans="1:13" ht="14.25" x14ac:dyDescent="0.2">
      <c r="A32" s="73">
        <v>26</v>
      </c>
      <c r="B32" s="57" t="s">
        <v>30</v>
      </c>
      <c r="C32" s="27" t="s">
        <v>2</v>
      </c>
      <c r="D32" s="28" t="s">
        <v>2</v>
      </c>
      <c r="E32" s="7" t="s">
        <v>2</v>
      </c>
      <c r="F32" s="8"/>
      <c r="G32" s="8"/>
      <c r="H32" s="8"/>
      <c r="I32" s="8"/>
      <c r="J32" s="18"/>
      <c r="K32" s="81"/>
      <c r="L32" s="82"/>
      <c r="M32" s="89"/>
    </row>
    <row r="33" spans="1:13" ht="14.25" x14ac:dyDescent="0.2">
      <c r="A33" s="73">
        <v>27</v>
      </c>
      <c r="B33" s="57" t="s">
        <v>31</v>
      </c>
      <c r="C33" s="27" t="s">
        <v>2</v>
      </c>
      <c r="D33" s="28" t="s">
        <v>2</v>
      </c>
      <c r="E33" s="7" t="s">
        <v>2</v>
      </c>
      <c r="F33" s="8"/>
      <c r="G33" s="8"/>
      <c r="H33" s="8"/>
      <c r="I33" s="8"/>
      <c r="J33" s="18"/>
      <c r="K33" s="81"/>
      <c r="L33" s="82"/>
      <c r="M33" s="89"/>
    </row>
    <row r="34" spans="1:13" ht="14.25" x14ac:dyDescent="0.2">
      <c r="A34" s="73">
        <v>28</v>
      </c>
      <c r="B34" s="57" t="s">
        <v>32</v>
      </c>
      <c r="C34" s="27" t="s">
        <v>2</v>
      </c>
      <c r="D34" s="28" t="s">
        <v>2</v>
      </c>
      <c r="E34" s="7" t="s">
        <v>2</v>
      </c>
      <c r="F34" s="8"/>
      <c r="G34" s="8"/>
      <c r="H34" s="8"/>
      <c r="I34" s="8"/>
      <c r="J34" s="18"/>
      <c r="K34" s="81"/>
      <c r="L34" s="82"/>
      <c r="M34" s="89"/>
    </row>
    <row r="35" spans="1:13" ht="14.25" x14ac:dyDescent="0.2">
      <c r="A35" s="73">
        <v>29</v>
      </c>
      <c r="B35" s="57" t="s">
        <v>33</v>
      </c>
      <c r="C35" s="27" t="s">
        <v>2</v>
      </c>
      <c r="D35" s="28" t="s">
        <v>2</v>
      </c>
      <c r="E35" s="7" t="s">
        <v>2</v>
      </c>
      <c r="F35" s="8"/>
      <c r="G35" s="8"/>
      <c r="H35" s="8"/>
      <c r="I35" s="8"/>
      <c r="J35" s="18"/>
      <c r="K35" s="81"/>
      <c r="L35" s="82"/>
      <c r="M35" s="89"/>
    </row>
    <row r="36" spans="1:13" ht="14.25" x14ac:dyDescent="0.2">
      <c r="A36" s="73">
        <v>30</v>
      </c>
      <c r="B36" s="57" t="s">
        <v>34</v>
      </c>
      <c r="C36" s="27" t="s">
        <v>2</v>
      </c>
      <c r="D36" s="28" t="s">
        <v>2</v>
      </c>
      <c r="E36" s="7" t="s">
        <v>2</v>
      </c>
      <c r="F36" s="8"/>
      <c r="G36" s="8"/>
      <c r="H36" s="8"/>
      <c r="I36" s="8"/>
      <c r="J36" s="18"/>
      <c r="K36" s="81"/>
      <c r="L36" s="82"/>
      <c r="M36" s="89"/>
    </row>
    <row r="37" spans="1:13" ht="14.25" x14ac:dyDescent="0.2">
      <c r="A37" s="73">
        <v>31</v>
      </c>
      <c r="B37" s="57" t="s">
        <v>35</v>
      </c>
      <c r="C37" s="27" t="s">
        <v>2</v>
      </c>
      <c r="D37" s="28" t="s">
        <v>2</v>
      </c>
      <c r="E37" s="7" t="s">
        <v>2</v>
      </c>
      <c r="F37" s="8"/>
      <c r="G37" s="8"/>
      <c r="H37" s="8"/>
      <c r="I37" s="8"/>
      <c r="J37" s="18"/>
      <c r="K37" s="81"/>
      <c r="L37" s="82"/>
      <c r="M37" s="89"/>
    </row>
    <row r="38" spans="1:13" ht="14.25" x14ac:dyDescent="0.2">
      <c r="A38" s="73">
        <v>32</v>
      </c>
      <c r="B38" s="58" t="s">
        <v>36</v>
      </c>
      <c r="C38" s="29" t="s">
        <v>2</v>
      </c>
      <c r="D38" s="30" t="s">
        <v>2</v>
      </c>
      <c r="E38" s="11" t="s">
        <v>2</v>
      </c>
      <c r="F38" s="12"/>
      <c r="G38" s="12"/>
      <c r="H38" s="12"/>
      <c r="I38" s="12"/>
      <c r="J38" s="20"/>
      <c r="K38" s="83"/>
      <c r="L38" s="76"/>
      <c r="M38" s="90"/>
    </row>
    <row r="39" spans="1:13" x14ac:dyDescent="0.2">
      <c r="B39" s="62" t="s">
        <v>75</v>
      </c>
    </row>
    <row r="40" spans="1:13" x14ac:dyDescent="0.2">
      <c r="B40" s="70" t="s">
        <v>74</v>
      </c>
    </row>
  </sheetData>
  <mergeCells count="14">
    <mergeCell ref="B2:M2"/>
    <mergeCell ref="M4:M5"/>
    <mergeCell ref="L4:L5"/>
    <mergeCell ref="J4:J5"/>
    <mergeCell ref="K4:K5"/>
    <mergeCell ref="B4:B5"/>
    <mergeCell ref="C4:C5"/>
    <mergeCell ref="D4:D5"/>
    <mergeCell ref="E4:E5"/>
    <mergeCell ref="F4:F5"/>
    <mergeCell ref="G4:G5"/>
    <mergeCell ref="H4:H5"/>
    <mergeCell ref="I4:I5"/>
    <mergeCell ref="B3:M3"/>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election activeCell="O6" sqref="O6"/>
    </sheetView>
  </sheetViews>
  <sheetFormatPr baseColWidth="10" defaultRowHeight="12.75" x14ac:dyDescent="0.2"/>
  <cols>
    <col min="1" max="1" width="4.140625" style="73" bestFit="1" customWidth="1"/>
    <col min="2" max="2" width="17.140625" style="52" bestFit="1" customWidth="1"/>
    <col min="3" max="11" width="11.5703125" style="52" bestFit="1" customWidth="1"/>
    <col min="12" max="16384" width="11.42578125" style="52"/>
  </cols>
  <sheetData>
    <row r="1" spans="1:13" ht="15" customHeight="1" x14ac:dyDescent="0.2"/>
    <row r="2" spans="1:13" ht="14.25" customHeight="1" x14ac:dyDescent="0.25">
      <c r="B2" s="98" t="s">
        <v>40</v>
      </c>
      <c r="C2" s="99"/>
      <c r="D2" s="99"/>
      <c r="E2" s="99"/>
      <c r="F2" s="99"/>
      <c r="G2" s="99"/>
      <c r="H2" s="99"/>
      <c r="I2" s="99"/>
      <c r="J2" s="99"/>
      <c r="K2" s="99"/>
      <c r="L2" s="99"/>
      <c r="M2" s="100"/>
    </row>
    <row r="3" spans="1:13" ht="17.25" customHeight="1" x14ac:dyDescent="0.2">
      <c r="B3" s="96" t="s">
        <v>56</v>
      </c>
      <c r="C3" s="96"/>
      <c r="D3" s="96"/>
      <c r="E3" s="96"/>
      <c r="F3" s="96"/>
      <c r="G3" s="96"/>
      <c r="H3" s="96"/>
      <c r="I3" s="96"/>
      <c r="J3" s="96"/>
      <c r="K3" s="97"/>
      <c r="L3" s="97"/>
      <c r="M3" s="97"/>
    </row>
    <row r="4" spans="1:13" x14ac:dyDescent="0.2">
      <c r="B4" s="107" t="s">
        <v>3</v>
      </c>
      <c r="C4" s="109">
        <v>2011</v>
      </c>
      <c r="D4" s="109" t="s">
        <v>51</v>
      </c>
      <c r="E4" s="109">
        <v>2013</v>
      </c>
      <c r="F4" s="109">
        <v>2014</v>
      </c>
      <c r="G4" s="109">
        <v>2015</v>
      </c>
      <c r="H4" s="109">
        <v>2016</v>
      </c>
      <c r="I4" s="109">
        <v>2017</v>
      </c>
      <c r="J4" s="109">
        <v>2018</v>
      </c>
      <c r="K4" s="105" t="s">
        <v>1</v>
      </c>
      <c r="L4" s="103" t="s">
        <v>76</v>
      </c>
      <c r="M4" s="101" t="s">
        <v>79</v>
      </c>
    </row>
    <row r="5" spans="1:13" x14ac:dyDescent="0.2">
      <c r="B5" s="108"/>
      <c r="C5" s="106"/>
      <c r="D5" s="106"/>
      <c r="E5" s="106"/>
      <c r="F5" s="106"/>
      <c r="G5" s="106"/>
      <c r="H5" s="106"/>
      <c r="I5" s="106"/>
      <c r="J5" s="106"/>
      <c r="K5" s="106"/>
      <c r="L5" s="104"/>
      <c r="M5" s="102"/>
    </row>
    <row r="6" spans="1:13" x14ac:dyDescent="0.2">
      <c r="A6" s="73">
        <v>0</v>
      </c>
      <c r="B6" s="56" t="s">
        <v>4</v>
      </c>
      <c r="C6" s="21" t="s">
        <v>2</v>
      </c>
      <c r="D6" s="22">
        <v>65.2</v>
      </c>
      <c r="E6" s="23"/>
      <c r="F6" s="23"/>
      <c r="G6" s="23"/>
      <c r="H6" s="23"/>
      <c r="I6" s="23"/>
      <c r="J6" s="24"/>
      <c r="K6" s="84">
        <v>90</v>
      </c>
      <c r="L6" s="85"/>
      <c r="M6" s="89"/>
    </row>
    <row r="7" spans="1:13" ht="14.25" x14ac:dyDescent="0.2">
      <c r="A7" s="73">
        <v>1</v>
      </c>
      <c r="B7" s="57" t="s">
        <v>5</v>
      </c>
      <c r="C7" s="17" t="s">
        <v>2</v>
      </c>
      <c r="D7" s="6">
        <v>68.074299999999994</v>
      </c>
      <c r="E7" s="7"/>
      <c r="F7" s="8"/>
      <c r="G7" s="8"/>
      <c r="H7" s="8"/>
      <c r="I7" s="8"/>
      <c r="J7" s="18"/>
      <c r="K7" s="81"/>
      <c r="L7" s="86"/>
      <c r="M7" s="89">
        <f>_xlfn.RANK.EQ(D7,$D$7:$D$38,0)</f>
        <v>15</v>
      </c>
    </row>
    <row r="8" spans="1:13" ht="14.25" x14ac:dyDescent="0.2">
      <c r="A8" s="73">
        <v>2</v>
      </c>
      <c r="B8" s="57" t="s">
        <v>6</v>
      </c>
      <c r="C8" s="17" t="s">
        <v>2</v>
      </c>
      <c r="D8" s="6">
        <v>67.458330000000004</v>
      </c>
      <c r="E8" s="7"/>
      <c r="F8" s="8"/>
      <c r="G8" s="8"/>
      <c r="H8" s="8"/>
      <c r="I8" s="8"/>
      <c r="J8" s="18"/>
      <c r="K8" s="81"/>
      <c r="L8" s="86"/>
      <c r="M8" s="89">
        <f t="shared" ref="M8:M38" si="0">_xlfn.RANK.EQ(D8,$D$7:$D$38,0)</f>
        <v>16</v>
      </c>
    </row>
    <row r="9" spans="1:13" ht="14.25" x14ac:dyDescent="0.2">
      <c r="A9" s="73">
        <v>3</v>
      </c>
      <c r="B9" s="57" t="s">
        <v>7</v>
      </c>
      <c r="C9" s="17" t="s">
        <v>2</v>
      </c>
      <c r="D9" s="6">
        <v>72.261489999999995</v>
      </c>
      <c r="E9" s="7"/>
      <c r="F9" s="8"/>
      <c r="G9" s="8"/>
      <c r="H9" s="8"/>
      <c r="I9" s="8"/>
      <c r="J9" s="18"/>
      <c r="K9" s="81"/>
      <c r="L9" s="86"/>
      <c r="M9" s="89">
        <f t="shared" si="0"/>
        <v>4</v>
      </c>
    </row>
    <row r="10" spans="1:13" ht="14.25" x14ac:dyDescent="0.2">
      <c r="A10" s="73">
        <v>4</v>
      </c>
      <c r="B10" s="57" t="s">
        <v>8</v>
      </c>
      <c r="C10" s="17" t="s">
        <v>2</v>
      </c>
      <c r="D10" s="6">
        <v>62.568060000000003</v>
      </c>
      <c r="E10" s="7"/>
      <c r="F10" s="8"/>
      <c r="G10" s="8"/>
      <c r="H10" s="8"/>
      <c r="I10" s="8"/>
      <c r="J10" s="18"/>
      <c r="K10" s="81"/>
      <c r="L10" s="86"/>
      <c r="M10" s="89">
        <f t="shared" si="0"/>
        <v>27</v>
      </c>
    </row>
    <row r="11" spans="1:13" ht="14.25" x14ac:dyDescent="0.2">
      <c r="A11" s="73">
        <v>5</v>
      </c>
      <c r="B11" s="57" t="s">
        <v>11</v>
      </c>
      <c r="C11" s="17" t="s">
        <v>2</v>
      </c>
      <c r="D11" s="6">
        <v>66.785130000000009</v>
      </c>
      <c r="E11" s="7"/>
      <c r="F11" s="8"/>
      <c r="G11" s="8"/>
      <c r="H11" s="8"/>
      <c r="I11" s="8"/>
      <c r="J11" s="18"/>
      <c r="K11" s="81"/>
      <c r="L11" s="86"/>
      <c r="M11" s="89">
        <f t="shared" si="0"/>
        <v>17</v>
      </c>
    </row>
    <row r="12" spans="1:13" ht="14.25" x14ac:dyDescent="0.2">
      <c r="A12" s="73">
        <v>6</v>
      </c>
      <c r="B12" s="57" t="s">
        <v>12</v>
      </c>
      <c r="C12" s="17" t="s">
        <v>2</v>
      </c>
      <c r="D12" s="6">
        <v>72.10663000000001</v>
      </c>
      <c r="E12" s="7"/>
      <c r="F12" s="8"/>
      <c r="G12" s="8"/>
      <c r="H12" s="8"/>
      <c r="I12" s="8"/>
      <c r="J12" s="18"/>
      <c r="K12" s="81"/>
      <c r="L12" s="86"/>
      <c r="M12" s="89">
        <f t="shared" si="0"/>
        <v>5</v>
      </c>
    </row>
    <row r="13" spans="1:13" ht="14.25" x14ac:dyDescent="0.2">
      <c r="A13" s="73">
        <v>7</v>
      </c>
      <c r="B13" s="57" t="s">
        <v>9</v>
      </c>
      <c r="C13" s="17" t="s">
        <v>2</v>
      </c>
      <c r="D13" s="6">
        <v>60.100900000000003</v>
      </c>
      <c r="E13" s="7"/>
      <c r="F13" s="8"/>
      <c r="G13" s="8"/>
      <c r="H13" s="8"/>
      <c r="I13" s="8"/>
      <c r="J13" s="18"/>
      <c r="K13" s="81"/>
      <c r="L13" s="86"/>
      <c r="M13" s="89">
        <f t="shared" si="0"/>
        <v>29</v>
      </c>
    </row>
    <row r="14" spans="1:13" ht="14.25" x14ac:dyDescent="0.2">
      <c r="A14" s="73">
        <v>8</v>
      </c>
      <c r="B14" s="57" t="s">
        <v>10</v>
      </c>
      <c r="C14" s="17" t="s">
        <v>2</v>
      </c>
      <c r="D14" s="6">
        <v>65.059849999999997</v>
      </c>
      <c r="E14" s="7"/>
      <c r="F14" s="8"/>
      <c r="G14" s="8"/>
      <c r="H14" s="8"/>
      <c r="I14" s="8"/>
      <c r="J14" s="18"/>
      <c r="K14" s="81"/>
      <c r="L14" s="86"/>
      <c r="M14" s="89">
        <f t="shared" si="0"/>
        <v>20</v>
      </c>
    </row>
    <row r="15" spans="1:13" ht="14.25" x14ac:dyDescent="0.2">
      <c r="A15" s="73">
        <v>9</v>
      </c>
      <c r="B15" s="57" t="s">
        <v>13</v>
      </c>
      <c r="C15" s="17" t="s">
        <v>2</v>
      </c>
      <c r="D15" s="6">
        <v>55.240969999999997</v>
      </c>
      <c r="E15" s="7"/>
      <c r="F15" s="8"/>
      <c r="G15" s="8"/>
      <c r="H15" s="8"/>
      <c r="I15" s="8"/>
      <c r="J15" s="18"/>
      <c r="K15" s="81"/>
      <c r="L15" s="86"/>
      <c r="M15" s="89">
        <f t="shared" si="0"/>
        <v>31</v>
      </c>
    </row>
    <row r="16" spans="1:13" ht="14.25" x14ac:dyDescent="0.2">
      <c r="A16" s="73">
        <v>10</v>
      </c>
      <c r="B16" s="57" t="s">
        <v>14</v>
      </c>
      <c r="C16" s="17" t="s">
        <v>2</v>
      </c>
      <c r="D16" s="6">
        <v>69.501930000000002</v>
      </c>
      <c r="E16" s="7"/>
      <c r="F16" s="8"/>
      <c r="G16" s="8"/>
      <c r="H16" s="8"/>
      <c r="I16" s="8"/>
      <c r="J16" s="18"/>
      <c r="K16" s="81"/>
      <c r="L16" s="86"/>
      <c r="M16" s="89">
        <f t="shared" si="0"/>
        <v>11</v>
      </c>
    </row>
    <row r="17" spans="1:13" ht="14.25" x14ac:dyDescent="0.2">
      <c r="A17" s="73">
        <v>11</v>
      </c>
      <c r="B17" s="57" t="s">
        <v>15</v>
      </c>
      <c r="C17" s="17" t="s">
        <v>2</v>
      </c>
      <c r="D17" s="6">
        <v>71.045929999999998</v>
      </c>
      <c r="E17" s="7"/>
      <c r="F17" s="8"/>
      <c r="G17" s="8"/>
      <c r="H17" s="8"/>
      <c r="I17" s="8"/>
      <c r="J17" s="18"/>
      <c r="K17" s="81"/>
      <c r="L17" s="86"/>
      <c r="M17" s="89">
        <f t="shared" si="0"/>
        <v>7</v>
      </c>
    </row>
    <row r="18" spans="1:13" ht="14.25" x14ac:dyDescent="0.2">
      <c r="A18" s="73">
        <v>12</v>
      </c>
      <c r="B18" s="57" t="s">
        <v>16</v>
      </c>
      <c r="C18" s="17" t="s">
        <v>2</v>
      </c>
      <c r="D18" s="6">
        <v>68.846909999999994</v>
      </c>
      <c r="E18" s="7"/>
      <c r="F18" s="8"/>
      <c r="G18" s="8"/>
      <c r="H18" s="8"/>
      <c r="I18" s="8"/>
      <c r="J18" s="18"/>
      <c r="K18" s="81"/>
      <c r="L18" s="86"/>
      <c r="M18" s="89">
        <f t="shared" si="0"/>
        <v>13</v>
      </c>
    </row>
    <row r="19" spans="1:13" ht="14.25" x14ac:dyDescent="0.2">
      <c r="A19" s="73">
        <v>13</v>
      </c>
      <c r="B19" s="57" t="s">
        <v>17</v>
      </c>
      <c r="C19" s="17" t="s">
        <v>2</v>
      </c>
      <c r="D19" s="6">
        <v>56.823959999999992</v>
      </c>
      <c r="E19" s="7"/>
      <c r="F19" s="8"/>
      <c r="G19" s="8"/>
      <c r="H19" s="8"/>
      <c r="I19" s="8"/>
      <c r="J19" s="18"/>
      <c r="K19" s="81"/>
      <c r="L19" s="86"/>
      <c r="M19" s="89">
        <f t="shared" si="0"/>
        <v>30</v>
      </c>
    </row>
    <row r="20" spans="1:13" ht="14.25" x14ac:dyDescent="0.2">
      <c r="A20" s="73">
        <v>14</v>
      </c>
      <c r="B20" s="57" t="s">
        <v>18</v>
      </c>
      <c r="C20" s="17" t="s">
        <v>2</v>
      </c>
      <c r="D20" s="6">
        <v>63.218929999999993</v>
      </c>
      <c r="E20" s="7"/>
      <c r="F20" s="8"/>
      <c r="G20" s="8"/>
      <c r="H20" s="8"/>
      <c r="I20" s="8"/>
      <c r="J20" s="18"/>
      <c r="K20" s="81"/>
      <c r="L20" s="86"/>
      <c r="M20" s="89">
        <f t="shared" si="0"/>
        <v>25</v>
      </c>
    </row>
    <row r="21" spans="1:13" ht="14.25" x14ac:dyDescent="0.2">
      <c r="A21" s="73">
        <v>15</v>
      </c>
      <c r="B21" s="57" t="s">
        <v>19</v>
      </c>
      <c r="C21" s="17" t="s">
        <v>2</v>
      </c>
      <c r="D21" s="6">
        <v>65.712669999999989</v>
      </c>
      <c r="E21" s="7"/>
      <c r="F21" s="8"/>
      <c r="G21" s="8"/>
      <c r="H21" s="8"/>
      <c r="I21" s="8"/>
      <c r="J21" s="18"/>
      <c r="K21" s="81"/>
      <c r="L21" s="86"/>
      <c r="M21" s="89">
        <f t="shared" si="0"/>
        <v>19</v>
      </c>
    </row>
    <row r="22" spans="1:13" ht="14.25" x14ac:dyDescent="0.2">
      <c r="A22" s="73">
        <v>16</v>
      </c>
      <c r="B22" s="57" t="s">
        <v>20</v>
      </c>
      <c r="C22" s="17" t="s">
        <v>2</v>
      </c>
      <c r="D22" s="6">
        <v>63.268639999999998</v>
      </c>
      <c r="E22" s="7"/>
      <c r="F22" s="8"/>
      <c r="G22" s="8"/>
      <c r="H22" s="8"/>
      <c r="I22" s="8"/>
      <c r="J22" s="18"/>
      <c r="K22" s="81"/>
      <c r="L22" s="86"/>
      <c r="M22" s="89">
        <f t="shared" si="0"/>
        <v>24</v>
      </c>
    </row>
    <row r="23" spans="1:13" ht="14.25" x14ac:dyDescent="0.2">
      <c r="A23" s="73">
        <v>17</v>
      </c>
      <c r="B23" s="57" t="s">
        <v>21</v>
      </c>
      <c r="C23" s="17" t="s">
        <v>2</v>
      </c>
      <c r="D23" s="6">
        <v>64.403120000000001</v>
      </c>
      <c r="E23" s="7"/>
      <c r="F23" s="8"/>
      <c r="G23" s="8"/>
      <c r="H23" s="8"/>
      <c r="I23" s="8"/>
      <c r="J23" s="18"/>
      <c r="K23" s="81"/>
      <c r="L23" s="86"/>
      <c r="M23" s="89">
        <f t="shared" si="0"/>
        <v>21</v>
      </c>
    </row>
    <row r="24" spans="1:13" ht="14.25" x14ac:dyDescent="0.2">
      <c r="A24" s="73">
        <v>18</v>
      </c>
      <c r="B24" s="57" t="s">
        <v>22</v>
      </c>
      <c r="C24" s="17" t="s">
        <v>2</v>
      </c>
      <c r="D24" s="6">
        <v>73.029250000000005</v>
      </c>
      <c r="E24" s="7"/>
      <c r="F24" s="8"/>
      <c r="G24" s="8"/>
      <c r="H24" s="8"/>
      <c r="I24" s="8"/>
      <c r="J24" s="18"/>
      <c r="K24" s="81"/>
      <c r="L24" s="86"/>
      <c r="M24" s="89">
        <f t="shared" si="0"/>
        <v>2</v>
      </c>
    </row>
    <row r="25" spans="1:13" ht="14.25" x14ac:dyDescent="0.2">
      <c r="A25" s="73">
        <v>19</v>
      </c>
      <c r="B25" s="57" t="s">
        <v>23</v>
      </c>
      <c r="C25" s="17" t="s">
        <v>2</v>
      </c>
      <c r="D25" s="6">
        <v>72.706710000000001</v>
      </c>
      <c r="E25" s="7"/>
      <c r="F25" s="8"/>
      <c r="G25" s="8"/>
      <c r="H25" s="8"/>
      <c r="I25" s="8"/>
      <c r="J25" s="18"/>
      <c r="K25" s="81"/>
      <c r="L25" s="86"/>
      <c r="M25" s="89">
        <f t="shared" si="0"/>
        <v>3</v>
      </c>
    </row>
    <row r="26" spans="1:13" ht="14.25" x14ac:dyDescent="0.2">
      <c r="A26" s="73">
        <v>20</v>
      </c>
      <c r="B26" s="57" t="s">
        <v>24</v>
      </c>
      <c r="C26" s="17" t="s">
        <v>2</v>
      </c>
      <c r="D26" s="6">
        <v>70.555630000000008</v>
      </c>
      <c r="E26" s="7"/>
      <c r="F26" s="8"/>
      <c r="G26" s="8"/>
      <c r="H26" s="8"/>
      <c r="I26" s="8"/>
      <c r="J26" s="18"/>
      <c r="K26" s="81"/>
      <c r="L26" s="86"/>
      <c r="M26" s="89">
        <f t="shared" si="0"/>
        <v>9</v>
      </c>
    </row>
    <row r="27" spans="1:13" ht="14.25" x14ac:dyDescent="0.2">
      <c r="A27" s="73">
        <v>21</v>
      </c>
      <c r="B27" s="57" t="s">
        <v>25</v>
      </c>
      <c r="C27" s="17" t="s">
        <v>2</v>
      </c>
      <c r="D27" s="6">
        <v>50.818539999999999</v>
      </c>
      <c r="E27" s="7"/>
      <c r="F27" s="8"/>
      <c r="G27" s="8"/>
      <c r="H27" s="8"/>
      <c r="I27" s="8"/>
      <c r="J27" s="18"/>
      <c r="K27" s="81"/>
      <c r="L27" s="86"/>
      <c r="M27" s="89">
        <f t="shared" si="0"/>
        <v>32</v>
      </c>
    </row>
    <row r="28" spans="1:13" ht="14.25" x14ac:dyDescent="0.2">
      <c r="A28" s="73">
        <v>22</v>
      </c>
      <c r="B28" s="57" t="s">
        <v>26</v>
      </c>
      <c r="C28" s="17" t="s">
        <v>2</v>
      </c>
      <c r="D28" s="6">
        <v>64.137839999999997</v>
      </c>
      <c r="E28" s="7"/>
      <c r="F28" s="8"/>
      <c r="G28" s="8"/>
      <c r="H28" s="8"/>
      <c r="I28" s="8"/>
      <c r="J28" s="18"/>
      <c r="K28" s="81"/>
      <c r="L28" s="86"/>
      <c r="M28" s="89">
        <f t="shared" si="0"/>
        <v>22</v>
      </c>
    </row>
    <row r="29" spans="1:13" ht="14.25" x14ac:dyDescent="0.2">
      <c r="A29" s="73">
        <v>23</v>
      </c>
      <c r="B29" s="57" t="s">
        <v>27</v>
      </c>
      <c r="C29" s="17" t="s">
        <v>2</v>
      </c>
      <c r="D29" s="6">
        <v>69.233289999999997</v>
      </c>
      <c r="E29" s="7"/>
      <c r="F29" s="8"/>
      <c r="G29" s="8"/>
      <c r="H29" s="8"/>
      <c r="I29" s="8"/>
      <c r="J29" s="18"/>
      <c r="K29" s="81"/>
      <c r="L29" s="86"/>
      <c r="M29" s="89">
        <f t="shared" si="0"/>
        <v>12</v>
      </c>
    </row>
    <row r="30" spans="1:13" ht="14.25" x14ac:dyDescent="0.2">
      <c r="A30" s="73">
        <v>24</v>
      </c>
      <c r="B30" s="57" t="s">
        <v>28</v>
      </c>
      <c r="C30" s="17" t="s">
        <v>2</v>
      </c>
      <c r="D30" s="6">
        <v>73.396720000000002</v>
      </c>
      <c r="E30" s="7"/>
      <c r="F30" s="8"/>
      <c r="G30" s="8"/>
      <c r="H30" s="8"/>
      <c r="I30" s="8"/>
      <c r="J30" s="18"/>
      <c r="K30" s="81"/>
      <c r="L30" s="86"/>
      <c r="M30" s="89">
        <f t="shared" si="0"/>
        <v>1</v>
      </c>
    </row>
    <row r="31" spans="1:13" ht="14.25" x14ac:dyDescent="0.2">
      <c r="A31" s="73">
        <v>25</v>
      </c>
      <c r="B31" s="57" t="s">
        <v>29</v>
      </c>
      <c r="C31" s="17" t="s">
        <v>2</v>
      </c>
      <c r="D31" s="6">
        <v>68.568399999999997</v>
      </c>
      <c r="E31" s="7"/>
      <c r="F31" s="8"/>
      <c r="G31" s="8"/>
      <c r="H31" s="8"/>
      <c r="I31" s="8"/>
      <c r="J31" s="18"/>
      <c r="K31" s="81"/>
      <c r="L31" s="86"/>
      <c r="M31" s="89">
        <f t="shared" si="0"/>
        <v>14</v>
      </c>
    </row>
    <row r="32" spans="1:13" ht="14.25" x14ac:dyDescent="0.2">
      <c r="A32" s="73">
        <v>26</v>
      </c>
      <c r="B32" s="57" t="s">
        <v>30</v>
      </c>
      <c r="C32" s="17" t="s">
        <v>2</v>
      </c>
      <c r="D32" s="6">
        <v>66.196899999999999</v>
      </c>
      <c r="E32" s="7"/>
      <c r="F32" s="8"/>
      <c r="G32" s="8"/>
      <c r="H32" s="8"/>
      <c r="I32" s="8"/>
      <c r="J32" s="18"/>
      <c r="K32" s="81"/>
      <c r="L32" s="86"/>
      <c r="M32" s="89">
        <f t="shared" si="0"/>
        <v>18</v>
      </c>
    </row>
    <row r="33" spans="1:13" ht="14.25" x14ac:dyDescent="0.2">
      <c r="A33" s="73">
        <v>27</v>
      </c>
      <c r="B33" s="57" t="s">
        <v>31</v>
      </c>
      <c r="C33" s="17" t="s">
        <v>2</v>
      </c>
      <c r="D33" s="6">
        <v>62.451460000000004</v>
      </c>
      <c r="E33" s="7"/>
      <c r="F33" s="8"/>
      <c r="G33" s="8"/>
      <c r="H33" s="8"/>
      <c r="I33" s="8"/>
      <c r="J33" s="18"/>
      <c r="K33" s="81"/>
      <c r="L33" s="86"/>
      <c r="M33" s="89">
        <f t="shared" si="0"/>
        <v>28</v>
      </c>
    </row>
    <row r="34" spans="1:13" ht="14.25" x14ac:dyDescent="0.2">
      <c r="A34" s="73">
        <v>28</v>
      </c>
      <c r="B34" s="57" t="s">
        <v>32</v>
      </c>
      <c r="C34" s="17" t="s">
        <v>2</v>
      </c>
      <c r="D34" s="6">
        <v>71.684659999999994</v>
      </c>
      <c r="E34" s="7"/>
      <c r="F34" s="8"/>
      <c r="G34" s="8"/>
      <c r="H34" s="8"/>
      <c r="I34" s="8"/>
      <c r="J34" s="18"/>
      <c r="K34" s="81"/>
      <c r="L34" s="86"/>
      <c r="M34" s="89">
        <f t="shared" si="0"/>
        <v>6</v>
      </c>
    </row>
    <row r="35" spans="1:13" ht="14.25" x14ac:dyDescent="0.2">
      <c r="A35" s="73">
        <v>29</v>
      </c>
      <c r="B35" s="57" t="s">
        <v>33</v>
      </c>
      <c r="C35" s="17" t="s">
        <v>2</v>
      </c>
      <c r="D35" s="6">
        <v>63.521899999999995</v>
      </c>
      <c r="E35" s="7"/>
      <c r="F35" s="8"/>
      <c r="G35" s="8"/>
      <c r="H35" s="8"/>
      <c r="I35" s="8"/>
      <c r="J35" s="18"/>
      <c r="K35" s="81"/>
      <c r="L35" s="86"/>
      <c r="M35" s="89">
        <f t="shared" si="0"/>
        <v>23</v>
      </c>
    </row>
    <row r="36" spans="1:13" ht="14.25" x14ac:dyDescent="0.2">
      <c r="A36" s="73">
        <v>30</v>
      </c>
      <c r="B36" s="57" t="s">
        <v>34</v>
      </c>
      <c r="C36" s="17" t="s">
        <v>2</v>
      </c>
      <c r="D36" s="6">
        <v>63.158570000000005</v>
      </c>
      <c r="E36" s="7"/>
      <c r="F36" s="8"/>
      <c r="G36" s="8"/>
      <c r="H36" s="8"/>
      <c r="I36" s="8"/>
      <c r="J36" s="18"/>
      <c r="K36" s="81"/>
      <c r="L36" s="86"/>
      <c r="M36" s="89">
        <f t="shared" si="0"/>
        <v>26</v>
      </c>
    </row>
    <row r="37" spans="1:13" ht="14.25" x14ac:dyDescent="0.2">
      <c r="A37" s="73">
        <v>31</v>
      </c>
      <c r="B37" s="57" t="s">
        <v>35</v>
      </c>
      <c r="C37" s="17" t="s">
        <v>2</v>
      </c>
      <c r="D37" s="6">
        <v>70.707699999999988</v>
      </c>
      <c r="E37" s="7"/>
      <c r="F37" s="8"/>
      <c r="G37" s="8"/>
      <c r="H37" s="8"/>
      <c r="I37" s="8"/>
      <c r="J37" s="18"/>
      <c r="K37" s="81"/>
      <c r="L37" s="86"/>
      <c r="M37" s="89">
        <f t="shared" si="0"/>
        <v>8</v>
      </c>
    </row>
    <row r="38" spans="1:13" ht="14.25" x14ac:dyDescent="0.2">
      <c r="A38" s="73">
        <v>32</v>
      </c>
      <c r="B38" s="58" t="s">
        <v>36</v>
      </c>
      <c r="C38" s="19" t="s">
        <v>2</v>
      </c>
      <c r="D38" s="10">
        <v>69.525320000000008</v>
      </c>
      <c r="E38" s="11"/>
      <c r="F38" s="12"/>
      <c r="G38" s="12"/>
      <c r="H38" s="12"/>
      <c r="I38" s="12"/>
      <c r="J38" s="20"/>
      <c r="K38" s="83"/>
      <c r="L38" s="87"/>
      <c r="M38" s="93">
        <f t="shared" si="0"/>
        <v>10</v>
      </c>
    </row>
    <row r="39" spans="1:13" x14ac:dyDescent="0.2">
      <c r="B39" s="72" t="s">
        <v>65</v>
      </c>
    </row>
  </sheetData>
  <mergeCells count="14">
    <mergeCell ref="B2:M2"/>
    <mergeCell ref="L4:L5"/>
    <mergeCell ref="M4:M5"/>
    <mergeCell ref="J4:J5"/>
    <mergeCell ref="K4:K5"/>
    <mergeCell ref="B4:B5"/>
    <mergeCell ref="C4:C5"/>
    <mergeCell ref="D4:D5"/>
    <mergeCell ref="E4:E5"/>
    <mergeCell ref="F4:F5"/>
    <mergeCell ref="G4:G5"/>
    <mergeCell ref="H4:H5"/>
    <mergeCell ref="I4:I5"/>
    <mergeCell ref="B3:M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election activeCell="D11" sqref="D11"/>
    </sheetView>
  </sheetViews>
  <sheetFormatPr baseColWidth="10" defaultRowHeight="12.75" x14ac:dyDescent="0.2"/>
  <cols>
    <col min="1" max="1" width="4.140625" style="73" bestFit="1" customWidth="1"/>
    <col min="2" max="2" width="17.140625" style="52" bestFit="1" customWidth="1"/>
    <col min="3" max="11" width="11.5703125" style="52" bestFit="1" customWidth="1"/>
    <col min="12" max="16384" width="11.42578125" style="52"/>
  </cols>
  <sheetData>
    <row r="1" spans="1:13" ht="15" customHeight="1" x14ac:dyDescent="0.2"/>
    <row r="2" spans="1:13" ht="14.25" customHeight="1" x14ac:dyDescent="0.25">
      <c r="B2" s="98" t="s">
        <v>41</v>
      </c>
      <c r="C2" s="99"/>
      <c r="D2" s="99"/>
      <c r="E2" s="99"/>
      <c r="F2" s="99"/>
      <c r="G2" s="99"/>
      <c r="H2" s="99"/>
      <c r="I2" s="99"/>
      <c r="J2" s="99"/>
      <c r="K2" s="99"/>
      <c r="L2" s="99"/>
      <c r="M2" s="100"/>
    </row>
    <row r="3" spans="1:13" ht="17.25" customHeight="1" x14ac:dyDescent="0.2">
      <c r="B3" s="96" t="s">
        <v>57</v>
      </c>
      <c r="C3" s="96"/>
      <c r="D3" s="96"/>
      <c r="E3" s="96"/>
      <c r="F3" s="96"/>
      <c r="G3" s="96"/>
      <c r="H3" s="96"/>
      <c r="I3" s="96"/>
      <c r="J3" s="96"/>
      <c r="K3" s="97"/>
      <c r="L3" s="97"/>
      <c r="M3" s="97"/>
    </row>
    <row r="4" spans="1:13" x14ac:dyDescent="0.2">
      <c r="B4" s="107" t="s">
        <v>3</v>
      </c>
      <c r="C4" s="109">
        <v>2011</v>
      </c>
      <c r="D4" s="109" t="s">
        <v>51</v>
      </c>
      <c r="E4" s="109">
        <v>2013</v>
      </c>
      <c r="F4" s="109">
        <v>2014</v>
      </c>
      <c r="G4" s="109">
        <v>2015</v>
      </c>
      <c r="H4" s="109">
        <v>2016</v>
      </c>
      <c r="I4" s="109">
        <v>2017</v>
      </c>
      <c r="J4" s="109">
        <v>2018</v>
      </c>
      <c r="K4" s="105" t="s">
        <v>1</v>
      </c>
      <c r="L4" s="103" t="s">
        <v>76</v>
      </c>
      <c r="M4" s="101" t="s">
        <v>79</v>
      </c>
    </row>
    <row r="5" spans="1:13" x14ac:dyDescent="0.2">
      <c r="B5" s="108"/>
      <c r="C5" s="106"/>
      <c r="D5" s="106"/>
      <c r="E5" s="106"/>
      <c r="F5" s="106"/>
      <c r="G5" s="106"/>
      <c r="H5" s="106"/>
      <c r="I5" s="106"/>
      <c r="J5" s="106"/>
      <c r="K5" s="106"/>
      <c r="L5" s="104"/>
      <c r="M5" s="102"/>
    </row>
    <row r="6" spans="1:13" x14ac:dyDescent="0.2">
      <c r="A6" s="73">
        <v>0</v>
      </c>
      <c r="B6" s="56" t="s">
        <v>4</v>
      </c>
      <c r="C6" s="14" t="s">
        <v>2</v>
      </c>
      <c r="D6" s="2">
        <v>21.5</v>
      </c>
      <c r="E6" s="14"/>
      <c r="F6" s="14"/>
      <c r="G6" s="14"/>
      <c r="H6" s="15"/>
      <c r="I6" s="14"/>
      <c r="J6" s="16"/>
      <c r="K6" s="84">
        <v>6</v>
      </c>
      <c r="L6" s="85"/>
      <c r="M6" s="89"/>
    </row>
    <row r="7" spans="1:13" ht="14.25" x14ac:dyDescent="0.2">
      <c r="A7" s="73">
        <v>1</v>
      </c>
      <c r="B7" s="57" t="s">
        <v>5</v>
      </c>
      <c r="C7" s="17" t="s">
        <v>2</v>
      </c>
      <c r="D7" s="6">
        <v>14.758305549621582</v>
      </c>
      <c r="E7" s="7"/>
      <c r="F7" s="8"/>
      <c r="G7" s="8"/>
      <c r="H7" s="8"/>
      <c r="I7" s="8"/>
      <c r="J7" s="18"/>
      <c r="K7" s="81"/>
      <c r="L7" s="86"/>
      <c r="M7" s="89">
        <f>_xlfn.RANK.EQ(D7,$D$7:$D$38,0)</f>
        <v>27</v>
      </c>
    </row>
    <row r="8" spans="1:13" ht="14.25" x14ac:dyDescent="0.2">
      <c r="A8" s="73">
        <v>2</v>
      </c>
      <c r="B8" s="57" t="s">
        <v>6</v>
      </c>
      <c r="C8" s="17" t="s">
        <v>2</v>
      </c>
      <c r="D8" s="6">
        <v>22.318246841430664</v>
      </c>
      <c r="E8" s="7"/>
      <c r="F8" s="8"/>
      <c r="G8" s="8"/>
      <c r="H8" s="8"/>
      <c r="I8" s="8"/>
      <c r="J8" s="18"/>
      <c r="K8" s="81"/>
      <c r="L8" s="86"/>
      <c r="M8" s="89">
        <f t="shared" ref="M8:M38" si="0">_xlfn.RANK.EQ(D8,$D$7:$D$38,0)</f>
        <v>10</v>
      </c>
    </row>
    <row r="9" spans="1:13" ht="14.25" x14ac:dyDescent="0.2">
      <c r="A9" s="73">
        <v>3</v>
      </c>
      <c r="B9" s="57" t="s">
        <v>7</v>
      </c>
      <c r="C9" s="17" t="s">
        <v>2</v>
      </c>
      <c r="D9" s="6">
        <v>15.126946449279785</v>
      </c>
      <c r="E9" s="7"/>
      <c r="F9" s="8"/>
      <c r="G9" s="8"/>
      <c r="H9" s="8"/>
      <c r="I9" s="8"/>
      <c r="J9" s="18"/>
      <c r="K9" s="81"/>
      <c r="L9" s="86"/>
      <c r="M9" s="89">
        <f t="shared" si="0"/>
        <v>26</v>
      </c>
    </row>
    <row r="10" spans="1:13" ht="14.25" x14ac:dyDescent="0.2">
      <c r="A10" s="73">
        <v>4</v>
      </c>
      <c r="B10" s="57" t="s">
        <v>8</v>
      </c>
      <c r="C10" s="17" t="s">
        <v>2</v>
      </c>
      <c r="D10" s="6">
        <v>12.193326950073242</v>
      </c>
      <c r="E10" s="7"/>
      <c r="F10" s="8"/>
      <c r="G10" s="8"/>
      <c r="H10" s="8"/>
      <c r="I10" s="8"/>
      <c r="J10" s="18"/>
      <c r="K10" s="81"/>
      <c r="L10" s="86"/>
      <c r="M10" s="89">
        <f t="shared" si="0"/>
        <v>32</v>
      </c>
    </row>
    <row r="11" spans="1:13" ht="14.25" x14ac:dyDescent="0.2">
      <c r="A11" s="73">
        <v>5</v>
      </c>
      <c r="B11" s="57" t="s">
        <v>11</v>
      </c>
      <c r="C11" s="17" t="s">
        <v>2</v>
      </c>
      <c r="D11" s="6">
        <v>14.405184745788574</v>
      </c>
      <c r="E11" s="7"/>
      <c r="F11" s="8"/>
      <c r="G11" s="8"/>
      <c r="H11" s="8"/>
      <c r="I11" s="8"/>
      <c r="J11" s="18"/>
      <c r="K11" s="81"/>
      <c r="L11" s="86"/>
      <c r="M11" s="89">
        <f t="shared" si="0"/>
        <v>29</v>
      </c>
    </row>
    <row r="12" spans="1:13" ht="14.25" x14ac:dyDescent="0.2">
      <c r="A12" s="73">
        <v>6</v>
      </c>
      <c r="B12" s="57" t="s">
        <v>12</v>
      </c>
      <c r="C12" s="17" t="s">
        <v>2</v>
      </c>
      <c r="D12" s="6">
        <v>14.587468147277832</v>
      </c>
      <c r="E12" s="7"/>
      <c r="F12" s="8"/>
      <c r="G12" s="8"/>
      <c r="H12" s="8"/>
      <c r="I12" s="8"/>
      <c r="J12" s="18"/>
      <c r="K12" s="81"/>
      <c r="L12" s="86"/>
      <c r="M12" s="89">
        <f t="shared" si="0"/>
        <v>28</v>
      </c>
    </row>
    <row r="13" spans="1:13" ht="14.25" x14ac:dyDescent="0.2">
      <c r="A13" s="73">
        <v>7</v>
      </c>
      <c r="B13" s="57" t="s">
        <v>9</v>
      </c>
      <c r="C13" s="17" t="s">
        <v>2</v>
      </c>
      <c r="D13" s="6">
        <v>24.942508697509766</v>
      </c>
      <c r="E13" s="7"/>
      <c r="F13" s="8"/>
      <c r="G13" s="8"/>
      <c r="H13" s="8"/>
      <c r="I13" s="8"/>
      <c r="J13" s="18"/>
      <c r="K13" s="81"/>
      <c r="L13" s="86"/>
      <c r="M13" s="89">
        <f t="shared" si="0"/>
        <v>6</v>
      </c>
    </row>
    <row r="14" spans="1:13" ht="14.25" x14ac:dyDescent="0.2">
      <c r="A14" s="73">
        <v>8</v>
      </c>
      <c r="B14" s="57" t="s">
        <v>10</v>
      </c>
      <c r="C14" s="17" t="s">
        <v>2</v>
      </c>
      <c r="D14" s="6">
        <v>13.56414794921875</v>
      </c>
      <c r="E14" s="7"/>
      <c r="F14" s="8"/>
      <c r="G14" s="8"/>
      <c r="H14" s="8"/>
      <c r="I14" s="8"/>
      <c r="J14" s="18"/>
      <c r="K14" s="81"/>
      <c r="L14" s="86"/>
      <c r="M14" s="89">
        <f t="shared" si="0"/>
        <v>31</v>
      </c>
    </row>
    <row r="15" spans="1:13" ht="14.25" x14ac:dyDescent="0.2">
      <c r="A15" s="73">
        <v>9</v>
      </c>
      <c r="B15" s="57" t="s">
        <v>13</v>
      </c>
      <c r="C15" s="17" t="s">
        <v>2</v>
      </c>
      <c r="D15" s="6">
        <v>23.356279373168945</v>
      </c>
      <c r="E15" s="7"/>
      <c r="F15" s="8"/>
      <c r="G15" s="8"/>
      <c r="H15" s="8"/>
      <c r="I15" s="8"/>
      <c r="J15" s="18"/>
      <c r="K15" s="81"/>
      <c r="L15" s="86"/>
      <c r="M15" s="89">
        <f t="shared" si="0"/>
        <v>9</v>
      </c>
    </row>
    <row r="16" spans="1:13" ht="14.25" x14ac:dyDescent="0.2">
      <c r="A16" s="73">
        <v>10</v>
      </c>
      <c r="B16" s="57" t="s">
        <v>14</v>
      </c>
      <c r="C16" s="17" t="s">
        <v>2</v>
      </c>
      <c r="D16" s="6">
        <v>17.818141937255859</v>
      </c>
      <c r="E16" s="7"/>
      <c r="F16" s="8"/>
      <c r="G16" s="8"/>
      <c r="H16" s="8"/>
      <c r="I16" s="8"/>
      <c r="J16" s="18"/>
      <c r="K16" s="81"/>
      <c r="L16" s="86"/>
      <c r="M16" s="89">
        <f t="shared" si="0"/>
        <v>18</v>
      </c>
    </row>
    <row r="17" spans="1:13" ht="14.25" x14ac:dyDescent="0.2">
      <c r="A17" s="73">
        <v>11</v>
      </c>
      <c r="B17" s="57" t="s">
        <v>15</v>
      </c>
      <c r="C17" s="17" t="s">
        <v>2</v>
      </c>
      <c r="D17" s="6">
        <v>19.043916702270508</v>
      </c>
      <c r="E17" s="7"/>
      <c r="F17" s="8"/>
      <c r="G17" s="8"/>
      <c r="H17" s="8"/>
      <c r="I17" s="8"/>
      <c r="J17" s="18"/>
      <c r="K17" s="81"/>
      <c r="L17" s="86"/>
      <c r="M17" s="89">
        <f t="shared" si="0"/>
        <v>14</v>
      </c>
    </row>
    <row r="18" spans="1:13" ht="14.25" x14ac:dyDescent="0.2">
      <c r="A18" s="73">
        <v>12</v>
      </c>
      <c r="B18" s="57" t="s">
        <v>16</v>
      </c>
      <c r="C18" s="17" t="s">
        <v>2</v>
      </c>
      <c r="D18" s="6">
        <v>25.382501602172852</v>
      </c>
      <c r="E18" s="7"/>
      <c r="F18" s="8"/>
      <c r="G18" s="8"/>
      <c r="H18" s="8"/>
      <c r="I18" s="8"/>
      <c r="J18" s="18"/>
      <c r="K18" s="81"/>
      <c r="L18" s="86"/>
      <c r="M18" s="89">
        <f t="shared" si="0"/>
        <v>4</v>
      </c>
    </row>
    <row r="19" spans="1:13" ht="14.25" x14ac:dyDescent="0.2">
      <c r="A19" s="73">
        <v>13</v>
      </c>
      <c r="B19" s="57" t="s">
        <v>17</v>
      </c>
      <c r="C19" s="17" t="s">
        <v>2</v>
      </c>
      <c r="D19" s="6">
        <v>18.657873153686523</v>
      </c>
      <c r="E19" s="7"/>
      <c r="F19" s="8"/>
      <c r="G19" s="8"/>
      <c r="H19" s="8"/>
      <c r="I19" s="8"/>
      <c r="J19" s="18"/>
      <c r="K19" s="81"/>
      <c r="L19" s="86"/>
      <c r="M19" s="89">
        <f t="shared" si="0"/>
        <v>15</v>
      </c>
    </row>
    <row r="20" spans="1:13" ht="14.25" x14ac:dyDescent="0.2">
      <c r="A20" s="73">
        <v>14</v>
      </c>
      <c r="B20" s="57" t="s">
        <v>18</v>
      </c>
      <c r="C20" s="17" t="s">
        <v>2</v>
      </c>
      <c r="D20" s="6">
        <v>23.727972030639648</v>
      </c>
      <c r="E20" s="7"/>
      <c r="F20" s="8"/>
      <c r="G20" s="8"/>
      <c r="H20" s="8"/>
      <c r="I20" s="8"/>
      <c r="J20" s="18"/>
      <c r="K20" s="81"/>
      <c r="L20" s="86"/>
      <c r="M20" s="89">
        <f t="shared" si="0"/>
        <v>8</v>
      </c>
    </row>
    <row r="21" spans="1:13" ht="14.25" x14ac:dyDescent="0.2">
      <c r="A21" s="73">
        <v>15</v>
      </c>
      <c r="B21" s="57" t="s">
        <v>19</v>
      </c>
      <c r="C21" s="17" t="s">
        <v>2</v>
      </c>
      <c r="D21" s="6">
        <v>25.347536087036133</v>
      </c>
      <c r="E21" s="7"/>
      <c r="F21" s="8"/>
      <c r="G21" s="8"/>
      <c r="H21" s="8"/>
      <c r="I21" s="8"/>
      <c r="J21" s="18"/>
      <c r="K21" s="81"/>
      <c r="L21" s="86"/>
      <c r="M21" s="89">
        <f t="shared" si="0"/>
        <v>5</v>
      </c>
    </row>
    <row r="22" spans="1:13" ht="14.25" x14ac:dyDescent="0.2">
      <c r="A22" s="73">
        <v>16</v>
      </c>
      <c r="B22" s="57" t="s">
        <v>20</v>
      </c>
      <c r="C22" s="17" t="s">
        <v>2</v>
      </c>
      <c r="D22" s="6">
        <v>28.563270568847656</v>
      </c>
      <c r="E22" s="7"/>
      <c r="F22" s="8"/>
      <c r="G22" s="8"/>
      <c r="H22" s="8"/>
      <c r="I22" s="8"/>
      <c r="J22" s="18"/>
      <c r="K22" s="81"/>
      <c r="L22" s="86"/>
      <c r="M22" s="89">
        <f t="shared" si="0"/>
        <v>2</v>
      </c>
    </row>
    <row r="23" spans="1:13" ht="14.25" x14ac:dyDescent="0.2">
      <c r="A23" s="73">
        <v>17</v>
      </c>
      <c r="B23" s="57" t="s">
        <v>21</v>
      </c>
      <c r="C23" s="17" t="s">
        <v>2</v>
      </c>
      <c r="D23" s="6">
        <v>22.29985237121582</v>
      </c>
      <c r="E23" s="7"/>
      <c r="F23" s="8"/>
      <c r="G23" s="8"/>
      <c r="H23" s="8"/>
      <c r="I23" s="8"/>
      <c r="J23" s="18"/>
      <c r="K23" s="81"/>
      <c r="L23" s="86"/>
      <c r="M23" s="89">
        <f t="shared" si="0"/>
        <v>11</v>
      </c>
    </row>
    <row r="24" spans="1:13" ht="14.25" x14ac:dyDescent="0.2">
      <c r="A24" s="73">
        <v>18</v>
      </c>
      <c r="B24" s="57" t="s">
        <v>22</v>
      </c>
      <c r="C24" s="17" t="s">
        <v>2</v>
      </c>
      <c r="D24" s="6">
        <v>18.321634292602539</v>
      </c>
      <c r="E24" s="7"/>
      <c r="F24" s="8"/>
      <c r="G24" s="8"/>
      <c r="H24" s="8"/>
      <c r="I24" s="8"/>
      <c r="J24" s="18"/>
      <c r="K24" s="81"/>
      <c r="L24" s="86"/>
      <c r="M24" s="89">
        <f t="shared" si="0"/>
        <v>16</v>
      </c>
    </row>
    <row r="25" spans="1:13" ht="14.25" x14ac:dyDescent="0.2">
      <c r="A25" s="73">
        <v>19</v>
      </c>
      <c r="B25" s="57" t="s">
        <v>23</v>
      </c>
      <c r="C25" s="17" t="s">
        <v>2</v>
      </c>
      <c r="D25" s="6">
        <v>15.497830390930176</v>
      </c>
      <c r="E25" s="7"/>
      <c r="F25" s="8"/>
      <c r="G25" s="8"/>
      <c r="H25" s="8"/>
      <c r="I25" s="8"/>
      <c r="J25" s="18"/>
      <c r="K25" s="81"/>
      <c r="L25" s="86"/>
      <c r="M25" s="89">
        <f t="shared" si="0"/>
        <v>24</v>
      </c>
    </row>
    <row r="26" spans="1:13" ht="14.25" x14ac:dyDescent="0.2">
      <c r="A26" s="73">
        <v>20</v>
      </c>
      <c r="B26" s="57" t="s">
        <v>24</v>
      </c>
      <c r="C26" s="17" t="s">
        <v>2</v>
      </c>
      <c r="D26" s="6">
        <v>20.947109222412109</v>
      </c>
      <c r="E26" s="7"/>
      <c r="F26" s="8"/>
      <c r="G26" s="8"/>
      <c r="H26" s="8"/>
      <c r="I26" s="8"/>
      <c r="J26" s="18"/>
      <c r="K26" s="81"/>
      <c r="L26" s="86"/>
      <c r="M26" s="89">
        <f t="shared" si="0"/>
        <v>13</v>
      </c>
    </row>
    <row r="27" spans="1:13" ht="14.25" x14ac:dyDescent="0.2">
      <c r="A27" s="73">
        <v>21</v>
      </c>
      <c r="B27" s="57" t="s">
        <v>25</v>
      </c>
      <c r="C27" s="17" t="s">
        <v>2</v>
      </c>
      <c r="D27" s="6">
        <v>29.648458480834961</v>
      </c>
      <c r="E27" s="7"/>
      <c r="F27" s="8"/>
      <c r="G27" s="8"/>
      <c r="H27" s="8"/>
      <c r="I27" s="8"/>
      <c r="J27" s="18"/>
      <c r="K27" s="81"/>
      <c r="L27" s="86"/>
      <c r="M27" s="89">
        <f t="shared" si="0"/>
        <v>1</v>
      </c>
    </row>
    <row r="28" spans="1:13" ht="14.25" x14ac:dyDescent="0.2">
      <c r="A28" s="73">
        <v>22</v>
      </c>
      <c r="B28" s="57" t="s">
        <v>26</v>
      </c>
      <c r="C28" s="17" t="s">
        <v>2</v>
      </c>
      <c r="D28" s="6">
        <v>15.486209869384766</v>
      </c>
      <c r="E28" s="7"/>
      <c r="F28" s="8"/>
      <c r="G28" s="8"/>
      <c r="H28" s="8"/>
      <c r="I28" s="8"/>
      <c r="J28" s="18"/>
      <c r="K28" s="81"/>
      <c r="L28" s="86"/>
      <c r="M28" s="89">
        <f t="shared" si="0"/>
        <v>25</v>
      </c>
    </row>
    <row r="29" spans="1:13" ht="14.25" x14ac:dyDescent="0.2">
      <c r="A29" s="73">
        <v>23</v>
      </c>
      <c r="B29" s="57" t="s">
        <v>27</v>
      </c>
      <c r="C29" s="17" t="s">
        <v>2</v>
      </c>
      <c r="D29" s="6">
        <v>21.247613906860352</v>
      </c>
      <c r="E29" s="7"/>
      <c r="F29" s="8"/>
      <c r="G29" s="8"/>
      <c r="H29" s="8"/>
      <c r="I29" s="8"/>
      <c r="J29" s="18"/>
      <c r="K29" s="81"/>
      <c r="L29" s="86"/>
      <c r="M29" s="89">
        <f t="shared" si="0"/>
        <v>12</v>
      </c>
    </row>
    <row r="30" spans="1:13" ht="14.25" x14ac:dyDescent="0.2">
      <c r="A30" s="73">
        <v>24</v>
      </c>
      <c r="B30" s="57" t="s">
        <v>28</v>
      </c>
      <c r="C30" s="17" t="s">
        <v>2</v>
      </c>
      <c r="D30" s="6">
        <v>14.031337738037109</v>
      </c>
      <c r="E30" s="7"/>
      <c r="F30" s="8"/>
      <c r="G30" s="8"/>
      <c r="H30" s="8"/>
      <c r="I30" s="8"/>
      <c r="J30" s="18"/>
      <c r="K30" s="81"/>
      <c r="L30" s="86"/>
      <c r="M30" s="89">
        <f t="shared" si="0"/>
        <v>30</v>
      </c>
    </row>
    <row r="31" spans="1:13" ht="14.25" x14ac:dyDescent="0.2">
      <c r="A31" s="73">
        <v>25</v>
      </c>
      <c r="B31" s="57" t="s">
        <v>29</v>
      </c>
      <c r="C31" s="17" t="s">
        <v>2</v>
      </c>
      <c r="D31" s="6">
        <v>16.568490982055664</v>
      </c>
      <c r="E31" s="7"/>
      <c r="F31" s="8"/>
      <c r="G31" s="8"/>
      <c r="H31" s="8"/>
      <c r="I31" s="8"/>
      <c r="J31" s="18"/>
      <c r="K31" s="81"/>
      <c r="L31" s="86"/>
      <c r="M31" s="89">
        <f t="shared" si="0"/>
        <v>21</v>
      </c>
    </row>
    <row r="32" spans="1:13" ht="14.25" x14ac:dyDescent="0.2">
      <c r="A32" s="73">
        <v>26</v>
      </c>
      <c r="B32" s="57" t="s">
        <v>30</v>
      </c>
      <c r="C32" s="17" t="s">
        <v>2</v>
      </c>
      <c r="D32" s="6">
        <v>17.084508895874023</v>
      </c>
      <c r="E32" s="7"/>
      <c r="F32" s="8"/>
      <c r="G32" s="8"/>
      <c r="H32" s="8"/>
      <c r="I32" s="8"/>
      <c r="J32" s="18"/>
      <c r="K32" s="81"/>
      <c r="L32" s="86"/>
      <c r="M32" s="89">
        <f t="shared" si="0"/>
        <v>19</v>
      </c>
    </row>
    <row r="33" spans="1:13" ht="14.25" x14ac:dyDescent="0.2">
      <c r="A33" s="73">
        <v>27</v>
      </c>
      <c r="B33" s="57" t="s">
        <v>31</v>
      </c>
      <c r="C33" s="17" t="s">
        <v>2</v>
      </c>
      <c r="D33" s="6">
        <v>18.178678512573242</v>
      </c>
      <c r="E33" s="7"/>
      <c r="F33" s="8"/>
      <c r="G33" s="8"/>
      <c r="H33" s="8"/>
      <c r="I33" s="8"/>
      <c r="J33" s="18"/>
      <c r="K33" s="81"/>
      <c r="L33" s="86"/>
      <c r="M33" s="89">
        <f t="shared" si="0"/>
        <v>17</v>
      </c>
    </row>
    <row r="34" spans="1:13" ht="14.25" x14ac:dyDescent="0.2">
      <c r="A34" s="73">
        <v>28</v>
      </c>
      <c r="B34" s="57" t="s">
        <v>32</v>
      </c>
      <c r="C34" s="17" t="s">
        <v>2</v>
      </c>
      <c r="D34" s="6">
        <v>15.759646415710449</v>
      </c>
      <c r="E34" s="7"/>
      <c r="F34" s="8"/>
      <c r="G34" s="8"/>
      <c r="H34" s="8"/>
      <c r="I34" s="8"/>
      <c r="J34" s="18"/>
      <c r="K34" s="81"/>
      <c r="L34" s="86"/>
      <c r="M34" s="89">
        <f t="shared" si="0"/>
        <v>22</v>
      </c>
    </row>
    <row r="35" spans="1:13" ht="14.25" x14ac:dyDescent="0.2">
      <c r="A35" s="73">
        <v>29</v>
      </c>
      <c r="B35" s="57" t="s">
        <v>33</v>
      </c>
      <c r="C35" s="17" t="s">
        <v>2</v>
      </c>
      <c r="D35" s="6">
        <v>24.180526733398438</v>
      </c>
      <c r="E35" s="7"/>
      <c r="F35" s="8"/>
      <c r="G35" s="8"/>
      <c r="H35" s="8"/>
      <c r="I35" s="8"/>
      <c r="J35" s="18"/>
      <c r="K35" s="81"/>
      <c r="L35" s="86"/>
      <c r="M35" s="89">
        <f t="shared" si="0"/>
        <v>7</v>
      </c>
    </row>
    <row r="36" spans="1:13" ht="14.25" x14ac:dyDescent="0.2">
      <c r="A36" s="73">
        <v>30</v>
      </c>
      <c r="B36" s="57" t="s">
        <v>34</v>
      </c>
      <c r="C36" s="17" t="s">
        <v>2</v>
      </c>
      <c r="D36" s="6">
        <v>25.661367416381836</v>
      </c>
      <c r="E36" s="7"/>
      <c r="F36" s="8"/>
      <c r="G36" s="8"/>
      <c r="H36" s="8"/>
      <c r="I36" s="8"/>
      <c r="J36" s="18"/>
      <c r="K36" s="81"/>
      <c r="L36" s="86"/>
      <c r="M36" s="89">
        <f t="shared" si="0"/>
        <v>3</v>
      </c>
    </row>
    <row r="37" spans="1:13" ht="14.25" x14ac:dyDescent="0.2">
      <c r="A37" s="73">
        <v>31</v>
      </c>
      <c r="B37" s="57" t="s">
        <v>35</v>
      </c>
      <c r="C37" s="17" t="s">
        <v>2</v>
      </c>
      <c r="D37" s="6">
        <v>15.71599292755127</v>
      </c>
      <c r="E37" s="7"/>
      <c r="F37" s="8"/>
      <c r="G37" s="8"/>
      <c r="H37" s="8"/>
      <c r="I37" s="8"/>
      <c r="J37" s="18"/>
      <c r="K37" s="81"/>
      <c r="L37" s="86"/>
      <c r="M37" s="89">
        <f t="shared" si="0"/>
        <v>23</v>
      </c>
    </row>
    <row r="38" spans="1:13" ht="14.25" x14ac:dyDescent="0.2">
      <c r="A38" s="73">
        <v>32</v>
      </c>
      <c r="B38" s="58" t="s">
        <v>36</v>
      </c>
      <c r="C38" s="19" t="s">
        <v>2</v>
      </c>
      <c r="D38" s="10">
        <v>16.746271133422852</v>
      </c>
      <c r="E38" s="11"/>
      <c r="F38" s="12"/>
      <c r="G38" s="12"/>
      <c r="H38" s="12"/>
      <c r="I38" s="12"/>
      <c r="J38" s="20"/>
      <c r="K38" s="83"/>
      <c r="L38" s="87"/>
      <c r="M38" s="93">
        <f t="shared" si="0"/>
        <v>20</v>
      </c>
    </row>
    <row r="39" spans="1:13" x14ac:dyDescent="0.2">
      <c r="B39" s="70" t="s">
        <v>62</v>
      </c>
    </row>
  </sheetData>
  <mergeCells count="14">
    <mergeCell ref="B2:M2"/>
    <mergeCell ref="L4:L5"/>
    <mergeCell ref="M4:M5"/>
    <mergeCell ref="J4:J5"/>
    <mergeCell ref="K4:K5"/>
    <mergeCell ref="B4:B5"/>
    <mergeCell ref="C4:C5"/>
    <mergeCell ref="D4:D5"/>
    <mergeCell ref="E4:E5"/>
    <mergeCell ref="F4:F5"/>
    <mergeCell ref="G4:G5"/>
    <mergeCell ref="H4:H5"/>
    <mergeCell ref="I4:I5"/>
    <mergeCell ref="B3:M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election activeCell="M1" sqref="M1"/>
    </sheetView>
  </sheetViews>
  <sheetFormatPr baseColWidth="10" defaultRowHeight="12.75" x14ac:dyDescent="0.2"/>
  <cols>
    <col min="1" max="1" width="4.140625" style="73" bestFit="1" customWidth="1"/>
    <col min="2" max="2" width="17.140625" style="52" bestFit="1" customWidth="1"/>
    <col min="3" max="11" width="12.5703125" style="52" customWidth="1"/>
    <col min="12" max="16384" width="11.42578125" style="52"/>
  </cols>
  <sheetData>
    <row r="1" spans="1:13" ht="15" customHeight="1" x14ac:dyDescent="0.2"/>
    <row r="2" spans="1:13" ht="14.25" customHeight="1" x14ac:dyDescent="0.25">
      <c r="B2" s="98" t="s">
        <v>41</v>
      </c>
      <c r="C2" s="99"/>
      <c r="D2" s="99"/>
      <c r="E2" s="99"/>
      <c r="F2" s="99"/>
      <c r="G2" s="99"/>
      <c r="H2" s="99"/>
      <c r="I2" s="99"/>
      <c r="J2" s="99"/>
      <c r="K2" s="99"/>
      <c r="L2" s="99"/>
      <c r="M2" s="100"/>
    </row>
    <row r="3" spans="1:13" ht="16.5" customHeight="1" x14ac:dyDescent="0.2">
      <c r="B3" s="110" t="s">
        <v>64</v>
      </c>
      <c r="C3" s="110"/>
      <c r="D3" s="110"/>
      <c r="E3" s="110"/>
      <c r="F3" s="110"/>
      <c r="G3" s="110"/>
      <c r="H3" s="110"/>
      <c r="I3" s="110"/>
      <c r="J3" s="110"/>
      <c r="K3" s="111"/>
      <c r="L3" s="111"/>
      <c r="M3" s="111"/>
    </row>
    <row r="4" spans="1:13" x14ac:dyDescent="0.2">
      <c r="B4" s="107" t="s">
        <v>3</v>
      </c>
      <c r="C4" s="109">
        <v>2011</v>
      </c>
      <c r="D4" s="109" t="s">
        <v>51</v>
      </c>
      <c r="E4" s="109">
        <v>2013</v>
      </c>
      <c r="F4" s="109">
        <v>2014</v>
      </c>
      <c r="G4" s="109">
        <v>2015</v>
      </c>
      <c r="H4" s="109">
        <v>2016</v>
      </c>
      <c r="I4" s="109">
        <v>2017</v>
      </c>
      <c r="J4" s="109">
        <v>2018</v>
      </c>
      <c r="K4" s="105" t="s">
        <v>1</v>
      </c>
      <c r="L4" s="103" t="s">
        <v>76</v>
      </c>
      <c r="M4" s="101" t="s">
        <v>79</v>
      </c>
    </row>
    <row r="5" spans="1:13" x14ac:dyDescent="0.2">
      <c r="B5" s="108"/>
      <c r="C5" s="106"/>
      <c r="D5" s="106"/>
      <c r="E5" s="106"/>
      <c r="F5" s="106"/>
      <c r="G5" s="106"/>
      <c r="H5" s="106"/>
      <c r="I5" s="106"/>
      <c r="J5" s="106"/>
      <c r="K5" s="106"/>
      <c r="L5" s="104"/>
      <c r="M5" s="102"/>
    </row>
    <row r="6" spans="1:13" x14ac:dyDescent="0.2">
      <c r="A6" s="73">
        <v>0</v>
      </c>
      <c r="B6" s="56" t="s">
        <v>4</v>
      </c>
      <c r="C6" s="14" t="s">
        <v>2</v>
      </c>
      <c r="D6" s="2">
        <v>53.8</v>
      </c>
      <c r="E6" s="14"/>
      <c r="F6" s="14"/>
      <c r="G6" s="14"/>
      <c r="H6" s="15"/>
      <c r="I6" s="14"/>
      <c r="J6" s="16"/>
      <c r="K6" s="84">
        <v>80</v>
      </c>
      <c r="L6" s="85"/>
      <c r="M6" s="89"/>
    </row>
    <row r="7" spans="1:13" ht="14.25" x14ac:dyDescent="0.2">
      <c r="A7" s="73">
        <v>1</v>
      </c>
      <c r="B7" s="57" t="s">
        <v>5</v>
      </c>
      <c r="C7" s="17" t="s">
        <v>2</v>
      </c>
      <c r="D7" s="6">
        <v>59.942473299999996</v>
      </c>
      <c r="E7" s="7"/>
      <c r="F7" s="8"/>
      <c r="G7" s="8"/>
      <c r="H7" s="8"/>
      <c r="I7" s="8"/>
      <c r="J7" s="18"/>
      <c r="K7" s="81"/>
      <c r="L7" s="86"/>
      <c r="M7" s="89">
        <f>_xlfn.RANK.EQ(D7,$D$7:$D$38,0)</f>
        <v>10</v>
      </c>
    </row>
    <row r="8" spans="1:13" ht="14.25" x14ac:dyDescent="0.2">
      <c r="A8" s="73">
        <v>2</v>
      </c>
      <c r="B8" s="57" t="s">
        <v>6</v>
      </c>
      <c r="C8" s="17" t="s">
        <v>2</v>
      </c>
      <c r="D8" s="6">
        <v>56.303111700000009</v>
      </c>
      <c r="E8" s="7"/>
      <c r="F8" s="8"/>
      <c r="G8" s="8"/>
      <c r="H8" s="8"/>
      <c r="I8" s="8"/>
      <c r="J8" s="18"/>
      <c r="K8" s="81"/>
      <c r="L8" s="86"/>
      <c r="M8" s="89">
        <f t="shared" ref="M8:M38" si="0">_xlfn.RANK.EQ(D8,$D$7:$D$38,0)</f>
        <v>20</v>
      </c>
    </row>
    <row r="9" spans="1:13" ht="14.25" x14ac:dyDescent="0.2">
      <c r="A9" s="73">
        <v>3</v>
      </c>
      <c r="B9" s="57" t="s">
        <v>7</v>
      </c>
      <c r="C9" s="17" t="s">
        <v>2</v>
      </c>
      <c r="D9" s="6">
        <v>65.056555399999993</v>
      </c>
      <c r="E9" s="7"/>
      <c r="F9" s="8"/>
      <c r="G9" s="8"/>
      <c r="H9" s="8"/>
      <c r="I9" s="8"/>
      <c r="J9" s="18"/>
      <c r="K9" s="81"/>
      <c r="L9" s="86"/>
      <c r="M9" s="89">
        <f t="shared" si="0"/>
        <v>4</v>
      </c>
    </row>
    <row r="10" spans="1:13" ht="14.25" x14ac:dyDescent="0.2">
      <c r="A10" s="73">
        <v>4</v>
      </c>
      <c r="B10" s="57" t="s">
        <v>8</v>
      </c>
      <c r="C10" s="17" t="s">
        <v>2</v>
      </c>
      <c r="D10" s="6">
        <v>59.671828700000006</v>
      </c>
      <c r="E10" s="7"/>
      <c r="F10" s="8"/>
      <c r="G10" s="8"/>
      <c r="H10" s="8"/>
      <c r="I10" s="8"/>
      <c r="J10" s="18"/>
      <c r="K10" s="81"/>
      <c r="L10" s="86"/>
      <c r="M10" s="89">
        <f t="shared" si="0"/>
        <v>12</v>
      </c>
    </row>
    <row r="11" spans="1:13" ht="14.25" x14ac:dyDescent="0.2">
      <c r="A11" s="73">
        <v>5</v>
      </c>
      <c r="B11" s="57" t="s">
        <v>11</v>
      </c>
      <c r="C11" s="17" t="s">
        <v>2</v>
      </c>
      <c r="D11" s="6">
        <v>57.852143099999999</v>
      </c>
      <c r="E11" s="7"/>
      <c r="F11" s="8"/>
      <c r="G11" s="8"/>
      <c r="H11" s="8"/>
      <c r="I11" s="8"/>
      <c r="J11" s="18"/>
      <c r="K11" s="81"/>
      <c r="L11" s="86"/>
      <c r="M11" s="89">
        <f t="shared" si="0"/>
        <v>14</v>
      </c>
    </row>
    <row r="12" spans="1:13" ht="14.25" x14ac:dyDescent="0.2">
      <c r="A12" s="73">
        <v>6</v>
      </c>
      <c r="B12" s="57" t="s">
        <v>12</v>
      </c>
      <c r="C12" s="17" t="s">
        <v>2</v>
      </c>
      <c r="D12" s="6">
        <v>65.527678100000003</v>
      </c>
      <c r="E12" s="7"/>
      <c r="F12" s="8"/>
      <c r="G12" s="8"/>
      <c r="H12" s="8"/>
      <c r="I12" s="8"/>
      <c r="J12" s="18"/>
      <c r="K12" s="81"/>
      <c r="L12" s="86"/>
      <c r="M12" s="89">
        <f t="shared" si="0"/>
        <v>3</v>
      </c>
    </row>
    <row r="13" spans="1:13" ht="14.25" x14ac:dyDescent="0.2">
      <c r="A13" s="73">
        <v>7</v>
      </c>
      <c r="B13" s="57" t="s">
        <v>9</v>
      </c>
      <c r="C13" s="17" t="s">
        <v>2</v>
      </c>
      <c r="D13" s="6">
        <v>62.639977099999996</v>
      </c>
      <c r="E13" s="7"/>
      <c r="F13" s="8"/>
      <c r="G13" s="8"/>
      <c r="H13" s="8"/>
      <c r="I13" s="8"/>
      <c r="J13" s="18"/>
      <c r="K13" s="81"/>
      <c r="L13" s="86"/>
      <c r="M13" s="89">
        <f t="shared" si="0"/>
        <v>6</v>
      </c>
    </row>
    <row r="14" spans="1:13" ht="14.25" x14ac:dyDescent="0.2">
      <c r="A14" s="73">
        <v>8</v>
      </c>
      <c r="B14" s="57" t="s">
        <v>10</v>
      </c>
      <c r="C14" s="17" t="s">
        <v>2</v>
      </c>
      <c r="D14" s="6">
        <v>66.080295700000008</v>
      </c>
      <c r="E14" s="7"/>
      <c r="F14" s="8"/>
      <c r="G14" s="8"/>
      <c r="H14" s="8"/>
      <c r="I14" s="8"/>
      <c r="J14" s="18"/>
      <c r="K14" s="81"/>
      <c r="L14" s="86"/>
      <c r="M14" s="89">
        <f t="shared" si="0"/>
        <v>2</v>
      </c>
    </row>
    <row r="15" spans="1:13" ht="14.25" x14ac:dyDescent="0.2">
      <c r="A15" s="73">
        <v>9</v>
      </c>
      <c r="B15" s="57" t="s">
        <v>13</v>
      </c>
      <c r="C15" s="17" t="s">
        <v>2</v>
      </c>
      <c r="D15" s="6">
        <v>38.595948600000007</v>
      </c>
      <c r="E15" s="7"/>
      <c r="F15" s="8"/>
      <c r="G15" s="8"/>
      <c r="H15" s="8"/>
      <c r="I15" s="8"/>
      <c r="J15" s="18"/>
      <c r="K15" s="81"/>
      <c r="L15" s="86"/>
      <c r="M15" s="89">
        <f t="shared" si="0"/>
        <v>32</v>
      </c>
    </row>
    <row r="16" spans="1:13" ht="14.25" x14ac:dyDescent="0.2">
      <c r="A16" s="73">
        <v>10</v>
      </c>
      <c r="B16" s="57" t="s">
        <v>14</v>
      </c>
      <c r="C16" s="17" t="s">
        <v>2</v>
      </c>
      <c r="D16" s="6">
        <v>69.505481500000002</v>
      </c>
      <c r="E16" s="7"/>
      <c r="F16" s="8"/>
      <c r="G16" s="8"/>
      <c r="H16" s="8"/>
      <c r="I16" s="8"/>
      <c r="J16" s="18"/>
      <c r="K16" s="81"/>
      <c r="L16" s="86"/>
      <c r="M16" s="89">
        <f t="shared" si="0"/>
        <v>1</v>
      </c>
    </row>
    <row r="17" spans="1:13" ht="14.25" x14ac:dyDescent="0.2">
      <c r="A17" s="73">
        <v>11</v>
      </c>
      <c r="B17" s="57" t="s">
        <v>15</v>
      </c>
      <c r="C17" s="17" t="s">
        <v>2</v>
      </c>
      <c r="D17" s="6">
        <v>56.921467100000001</v>
      </c>
      <c r="E17" s="7"/>
      <c r="F17" s="8"/>
      <c r="G17" s="8"/>
      <c r="H17" s="8"/>
      <c r="I17" s="8"/>
      <c r="J17" s="18"/>
      <c r="K17" s="81"/>
      <c r="L17" s="86"/>
      <c r="M17" s="89">
        <f t="shared" si="0"/>
        <v>17</v>
      </c>
    </row>
    <row r="18" spans="1:13" ht="14.25" x14ac:dyDescent="0.2">
      <c r="A18" s="73">
        <v>12</v>
      </c>
      <c r="B18" s="57" t="s">
        <v>16</v>
      </c>
      <c r="C18" s="17" t="s">
        <v>2</v>
      </c>
      <c r="D18" s="6">
        <v>57.653785599999985</v>
      </c>
      <c r="E18" s="7"/>
      <c r="F18" s="8"/>
      <c r="G18" s="8"/>
      <c r="H18" s="8"/>
      <c r="I18" s="8"/>
      <c r="J18" s="18"/>
      <c r="K18" s="81"/>
      <c r="L18" s="86"/>
      <c r="M18" s="89">
        <f t="shared" si="0"/>
        <v>15</v>
      </c>
    </row>
    <row r="19" spans="1:13" ht="14.25" x14ac:dyDescent="0.2">
      <c r="A19" s="73">
        <v>13</v>
      </c>
      <c r="B19" s="57" t="s">
        <v>17</v>
      </c>
      <c r="C19" s="17" t="s">
        <v>2</v>
      </c>
      <c r="D19" s="6">
        <v>62.014907999999991</v>
      </c>
      <c r="E19" s="7"/>
      <c r="F19" s="8"/>
      <c r="G19" s="8"/>
      <c r="H19" s="8"/>
      <c r="I19" s="8"/>
      <c r="J19" s="18"/>
      <c r="K19" s="81"/>
      <c r="L19" s="86"/>
      <c r="M19" s="89">
        <f t="shared" si="0"/>
        <v>7</v>
      </c>
    </row>
    <row r="20" spans="1:13" ht="14.25" x14ac:dyDescent="0.2">
      <c r="A20" s="73">
        <v>14</v>
      </c>
      <c r="B20" s="57" t="s">
        <v>18</v>
      </c>
      <c r="C20" s="17" t="s">
        <v>2</v>
      </c>
      <c r="D20" s="6">
        <v>53.557541300000011</v>
      </c>
      <c r="E20" s="7"/>
      <c r="F20" s="8"/>
      <c r="G20" s="8"/>
      <c r="H20" s="8"/>
      <c r="I20" s="8"/>
      <c r="J20" s="18"/>
      <c r="K20" s="81"/>
      <c r="L20" s="86"/>
      <c r="M20" s="89">
        <f t="shared" si="0"/>
        <v>23</v>
      </c>
    </row>
    <row r="21" spans="1:13" ht="14.25" x14ac:dyDescent="0.2">
      <c r="A21" s="73">
        <v>15</v>
      </c>
      <c r="B21" s="57" t="s">
        <v>19</v>
      </c>
      <c r="C21" s="17" t="s">
        <v>2</v>
      </c>
      <c r="D21" s="6">
        <v>48.631853100000008</v>
      </c>
      <c r="E21" s="7"/>
      <c r="F21" s="8"/>
      <c r="G21" s="8"/>
      <c r="H21" s="8"/>
      <c r="I21" s="8"/>
      <c r="J21" s="18"/>
      <c r="K21" s="81"/>
      <c r="L21" s="86"/>
      <c r="M21" s="89">
        <f t="shared" si="0"/>
        <v>29</v>
      </c>
    </row>
    <row r="22" spans="1:13" ht="14.25" x14ac:dyDescent="0.2">
      <c r="A22" s="73">
        <v>16</v>
      </c>
      <c r="B22" s="57" t="s">
        <v>20</v>
      </c>
      <c r="C22" s="17" t="s">
        <v>2</v>
      </c>
      <c r="D22" s="6">
        <v>46.211750299999999</v>
      </c>
      <c r="E22" s="7"/>
      <c r="F22" s="8"/>
      <c r="G22" s="8"/>
      <c r="H22" s="8"/>
      <c r="I22" s="8"/>
      <c r="J22" s="18"/>
      <c r="K22" s="81"/>
      <c r="L22" s="86"/>
      <c r="M22" s="89">
        <f t="shared" si="0"/>
        <v>31</v>
      </c>
    </row>
    <row r="23" spans="1:13" ht="14.25" x14ac:dyDescent="0.2">
      <c r="A23" s="73">
        <v>17</v>
      </c>
      <c r="B23" s="57" t="s">
        <v>21</v>
      </c>
      <c r="C23" s="17" t="s">
        <v>2</v>
      </c>
      <c r="D23" s="6">
        <v>48.8841404</v>
      </c>
      <c r="E23" s="7"/>
      <c r="F23" s="8"/>
      <c r="G23" s="8"/>
      <c r="H23" s="8"/>
      <c r="I23" s="8"/>
      <c r="J23" s="18"/>
      <c r="K23" s="81"/>
      <c r="L23" s="86"/>
      <c r="M23" s="89">
        <f t="shared" si="0"/>
        <v>27</v>
      </c>
    </row>
    <row r="24" spans="1:13" ht="14.25" x14ac:dyDescent="0.2">
      <c r="A24" s="73">
        <v>18</v>
      </c>
      <c r="B24" s="57" t="s">
        <v>22</v>
      </c>
      <c r="C24" s="17" t="s">
        <v>2</v>
      </c>
      <c r="D24" s="6">
        <v>59.835925400000001</v>
      </c>
      <c r="E24" s="7"/>
      <c r="F24" s="8"/>
      <c r="G24" s="8"/>
      <c r="H24" s="8"/>
      <c r="I24" s="8"/>
      <c r="J24" s="18"/>
      <c r="K24" s="81"/>
      <c r="L24" s="86"/>
      <c r="M24" s="89">
        <f t="shared" si="0"/>
        <v>11</v>
      </c>
    </row>
    <row r="25" spans="1:13" ht="14.25" x14ac:dyDescent="0.2">
      <c r="A25" s="73">
        <v>19</v>
      </c>
      <c r="B25" s="57" t="s">
        <v>23</v>
      </c>
      <c r="C25" s="17" t="s">
        <v>2</v>
      </c>
      <c r="D25" s="6">
        <v>56.931341299999993</v>
      </c>
      <c r="E25" s="7"/>
      <c r="F25" s="8"/>
      <c r="G25" s="8"/>
      <c r="H25" s="8"/>
      <c r="I25" s="8"/>
      <c r="J25" s="18"/>
      <c r="K25" s="81"/>
      <c r="L25" s="86"/>
      <c r="M25" s="89">
        <f t="shared" si="0"/>
        <v>16</v>
      </c>
    </row>
    <row r="26" spans="1:13" ht="14.25" x14ac:dyDescent="0.2">
      <c r="A26" s="73">
        <v>20</v>
      </c>
      <c r="B26" s="57" t="s">
        <v>24</v>
      </c>
      <c r="C26" s="17" t="s">
        <v>2</v>
      </c>
      <c r="D26" s="6">
        <v>56.832898</v>
      </c>
      <c r="E26" s="7"/>
      <c r="F26" s="8"/>
      <c r="G26" s="8"/>
      <c r="H26" s="8"/>
      <c r="I26" s="8"/>
      <c r="J26" s="18"/>
      <c r="K26" s="81"/>
      <c r="L26" s="86"/>
      <c r="M26" s="89">
        <f t="shared" si="0"/>
        <v>18</v>
      </c>
    </row>
    <row r="27" spans="1:13" ht="14.25" x14ac:dyDescent="0.2">
      <c r="A27" s="73">
        <v>21</v>
      </c>
      <c r="B27" s="57" t="s">
        <v>25</v>
      </c>
      <c r="C27" s="17" t="s">
        <v>2</v>
      </c>
      <c r="D27" s="6">
        <v>50.094688300000016</v>
      </c>
      <c r="E27" s="7"/>
      <c r="F27" s="8"/>
      <c r="G27" s="8"/>
      <c r="H27" s="8"/>
      <c r="I27" s="8"/>
      <c r="J27" s="18"/>
      <c r="K27" s="81"/>
      <c r="L27" s="86"/>
      <c r="M27" s="89">
        <f t="shared" si="0"/>
        <v>26</v>
      </c>
    </row>
    <row r="28" spans="1:13" ht="14.25" x14ac:dyDescent="0.2">
      <c r="A28" s="73">
        <v>22</v>
      </c>
      <c r="B28" s="57" t="s">
        <v>26</v>
      </c>
      <c r="C28" s="17" t="s">
        <v>2</v>
      </c>
      <c r="D28" s="6">
        <v>52.933089799999998</v>
      </c>
      <c r="E28" s="7"/>
      <c r="F28" s="8"/>
      <c r="G28" s="8"/>
      <c r="H28" s="8"/>
      <c r="I28" s="8"/>
      <c r="J28" s="18"/>
      <c r="K28" s="81"/>
      <c r="L28" s="86"/>
      <c r="M28" s="89">
        <f t="shared" si="0"/>
        <v>25</v>
      </c>
    </row>
    <row r="29" spans="1:13" ht="14.25" x14ac:dyDescent="0.2">
      <c r="A29" s="73">
        <v>23</v>
      </c>
      <c r="B29" s="57" t="s">
        <v>27</v>
      </c>
      <c r="C29" s="17" t="s">
        <v>2</v>
      </c>
      <c r="D29" s="6">
        <v>54.137215900000001</v>
      </c>
      <c r="E29" s="7"/>
      <c r="F29" s="8"/>
      <c r="G29" s="8"/>
      <c r="H29" s="8"/>
      <c r="I29" s="8"/>
      <c r="J29" s="18"/>
      <c r="K29" s="81"/>
      <c r="L29" s="86"/>
      <c r="M29" s="89">
        <f t="shared" si="0"/>
        <v>22</v>
      </c>
    </row>
    <row r="30" spans="1:13" ht="14.25" x14ac:dyDescent="0.2">
      <c r="A30" s="73">
        <v>24</v>
      </c>
      <c r="B30" s="57" t="s">
        <v>28</v>
      </c>
      <c r="C30" s="17" t="s">
        <v>2</v>
      </c>
      <c r="D30" s="6">
        <v>60.310047199999993</v>
      </c>
      <c r="E30" s="7"/>
      <c r="F30" s="8"/>
      <c r="G30" s="8"/>
      <c r="H30" s="8"/>
      <c r="I30" s="8"/>
      <c r="J30" s="18"/>
      <c r="K30" s="81"/>
      <c r="L30" s="86"/>
      <c r="M30" s="89">
        <f t="shared" si="0"/>
        <v>9</v>
      </c>
    </row>
    <row r="31" spans="1:13" ht="14.25" x14ac:dyDescent="0.2">
      <c r="A31" s="73">
        <v>25</v>
      </c>
      <c r="B31" s="57" t="s">
        <v>29</v>
      </c>
      <c r="C31" s="17" t="s">
        <v>2</v>
      </c>
      <c r="D31" s="6">
        <v>48.116459900000002</v>
      </c>
      <c r="E31" s="7"/>
      <c r="F31" s="8"/>
      <c r="G31" s="8"/>
      <c r="H31" s="8"/>
      <c r="I31" s="8"/>
      <c r="J31" s="18"/>
      <c r="K31" s="81"/>
      <c r="L31" s="86"/>
      <c r="M31" s="89">
        <f t="shared" si="0"/>
        <v>30</v>
      </c>
    </row>
    <row r="32" spans="1:13" ht="14.25" x14ac:dyDescent="0.2">
      <c r="A32" s="73">
        <v>26</v>
      </c>
      <c r="B32" s="57" t="s">
        <v>30</v>
      </c>
      <c r="C32" s="17" t="s">
        <v>2</v>
      </c>
      <c r="D32" s="6">
        <v>53.397881300000009</v>
      </c>
      <c r="E32" s="7"/>
      <c r="F32" s="8"/>
      <c r="G32" s="8"/>
      <c r="H32" s="8"/>
      <c r="I32" s="8"/>
      <c r="J32" s="18"/>
      <c r="K32" s="81"/>
      <c r="L32" s="86"/>
      <c r="M32" s="89">
        <f t="shared" si="0"/>
        <v>24</v>
      </c>
    </row>
    <row r="33" spans="1:13" ht="14.25" x14ac:dyDescent="0.2">
      <c r="A33" s="73">
        <v>27</v>
      </c>
      <c r="B33" s="57" t="s">
        <v>31</v>
      </c>
      <c r="C33" s="17" t="s">
        <v>2</v>
      </c>
      <c r="D33" s="6">
        <v>63.364656499999995</v>
      </c>
      <c r="E33" s="7"/>
      <c r="F33" s="8"/>
      <c r="G33" s="8"/>
      <c r="H33" s="8"/>
      <c r="I33" s="8"/>
      <c r="J33" s="18"/>
      <c r="K33" s="81"/>
      <c r="L33" s="86"/>
      <c r="M33" s="89">
        <f t="shared" si="0"/>
        <v>5</v>
      </c>
    </row>
    <row r="34" spans="1:13" ht="14.25" x14ac:dyDescent="0.2">
      <c r="A34" s="73">
        <v>28</v>
      </c>
      <c r="B34" s="57" t="s">
        <v>32</v>
      </c>
      <c r="C34" s="17" t="s">
        <v>2</v>
      </c>
      <c r="D34" s="6">
        <v>59.160961900000011</v>
      </c>
      <c r="E34" s="7"/>
      <c r="F34" s="8"/>
      <c r="G34" s="8"/>
      <c r="H34" s="8"/>
      <c r="I34" s="8"/>
      <c r="J34" s="18"/>
      <c r="K34" s="81"/>
      <c r="L34" s="86"/>
      <c r="M34" s="89">
        <f t="shared" si="0"/>
        <v>13</v>
      </c>
    </row>
    <row r="35" spans="1:13" ht="14.25" x14ac:dyDescent="0.2">
      <c r="A35" s="73">
        <v>29</v>
      </c>
      <c r="B35" s="57" t="s">
        <v>33</v>
      </c>
      <c r="C35" s="17" t="s">
        <v>2</v>
      </c>
      <c r="D35" s="6">
        <v>56.360656500000005</v>
      </c>
      <c r="E35" s="7"/>
      <c r="F35" s="8"/>
      <c r="G35" s="8"/>
      <c r="H35" s="8"/>
      <c r="I35" s="8"/>
      <c r="J35" s="18"/>
      <c r="K35" s="81"/>
      <c r="L35" s="86"/>
      <c r="M35" s="89">
        <f t="shared" si="0"/>
        <v>19</v>
      </c>
    </row>
    <row r="36" spans="1:13" ht="14.25" x14ac:dyDescent="0.2">
      <c r="A36" s="73">
        <v>30</v>
      </c>
      <c r="B36" s="57" t="s">
        <v>34</v>
      </c>
      <c r="C36" s="17" t="s">
        <v>2</v>
      </c>
      <c r="D36" s="6">
        <v>48.800527899999992</v>
      </c>
      <c r="E36" s="7"/>
      <c r="F36" s="8"/>
      <c r="G36" s="8"/>
      <c r="H36" s="8"/>
      <c r="I36" s="8"/>
      <c r="J36" s="18"/>
      <c r="K36" s="81"/>
      <c r="L36" s="86"/>
      <c r="M36" s="89">
        <f t="shared" si="0"/>
        <v>28</v>
      </c>
    </row>
    <row r="37" spans="1:13" ht="14.25" x14ac:dyDescent="0.2">
      <c r="A37" s="73">
        <v>31</v>
      </c>
      <c r="B37" s="57" t="s">
        <v>35</v>
      </c>
      <c r="C37" s="17" t="s">
        <v>2</v>
      </c>
      <c r="D37" s="6">
        <v>56.227518400000008</v>
      </c>
      <c r="E37" s="7"/>
      <c r="F37" s="8"/>
      <c r="G37" s="8"/>
      <c r="H37" s="8"/>
      <c r="I37" s="8"/>
      <c r="J37" s="18"/>
      <c r="K37" s="81"/>
      <c r="L37" s="86"/>
      <c r="M37" s="89">
        <f t="shared" si="0"/>
        <v>21</v>
      </c>
    </row>
    <row r="38" spans="1:13" ht="14.25" x14ac:dyDescent="0.2">
      <c r="A38" s="73">
        <v>32</v>
      </c>
      <c r="B38" s="58" t="s">
        <v>36</v>
      </c>
      <c r="C38" s="19" t="s">
        <v>2</v>
      </c>
      <c r="D38" s="10">
        <v>60.925913399999999</v>
      </c>
      <c r="E38" s="11"/>
      <c r="F38" s="12"/>
      <c r="G38" s="12"/>
      <c r="H38" s="12"/>
      <c r="I38" s="12"/>
      <c r="J38" s="20"/>
      <c r="K38" s="83"/>
      <c r="L38" s="87"/>
      <c r="M38" s="93">
        <f t="shared" si="0"/>
        <v>8</v>
      </c>
    </row>
    <row r="39" spans="1:13" x14ac:dyDescent="0.2">
      <c r="B39" s="70" t="s">
        <v>63</v>
      </c>
    </row>
  </sheetData>
  <mergeCells count="14">
    <mergeCell ref="B2:M2"/>
    <mergeCell ref="L4:L5"/>
    <mergeCell ref="M4:M5"/>
    <mergeCell ref="J4:J5"/>
    <mergeCell ref="K4:K5"/>
    <mergeCell ref="B4:B5"/>
    <mergeCell ref="C4:C5"/>
    <mergeCell ref="D4:D5"/>
    <mergeCell ref="E4:E5"/>
    <mergeCell ref="F4:F5"/>
    <mergeCell ref="G4:G5"/>
    <mergeCell ref="H4:H5"/>
    <mergeCell ref="I4:I5"/>
    <mergeCell ref="B3:M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workbookViewId="0"/>
  </sheetViews>
  <sheetFormatPr baseColWidth="10" defaultRowHeight="12.75" x14ac:dyDescent="0.2"/>
  <cols>
    <col min="1" max="1" width="4.140625" style="73" bestFit="1" customWidth="1"/>
    <col min="2" max="2" width="17.140625" style="52" bestFit="1" customWidth="1"/>
    <col min="3" max="11" width="11.5703125" style="52" bestFit="1" customWidth="1"/>
    <col min="12" max="16384" width="11.42578125" style="52"/>
  </cols>
  <sheetData>
    <row r="1" spans="1:13" ht="15" customHeight="1" x14ac:dyDescent="0.2"/>
    <row r="2" spans="1:13" ht="14.25" customHeight="1" x14ac:dyDescent="0.25">
      <c r="B2" s="98" t="s">
        <v>41</v>
      </c>
      <c r="C2" s="99"/>
      <c r="D2" s="99"/>
      <c r="E2" s="99"/>
      <c r="F2" s="99"/>
      <c r="G2" s="99"/>
      <c r="H2" s="99"/>
      <c r="I2" s="99"/>
      <c r="J2" s="99"/>
      <c r="K2" s="99"/>
      <c r="L2" s="99"/>
      <c r="M2" s="100"/>
    </row>
    <row r="3" spans="1:13" ht="17.25" customHeight="1" x14ac:dyDescent="0.2">
      <c r="B3" s="96" t="s">
        <v>58</v>
      </c>
      <c r="C3" s="96"/>
      <c r="D3" s="96"/>
      <c r="E3" s="96"/>
      <c r="F3" s="96"/>
      <c r="G3" s="96"/>
      <c r="H3" s="96"/>
      <c r="I3" s="96"/>
      <c r="J3" s="96"/>
      <c r="K3" s="97"/>
      <c r="L3" s="97"/>
      <c r="M3" s="97"/>
    </row>
    <row r="4" spans="1:13" x14ac:dyDescent="0.2">
      <c r="B4" s="107" t="s">
        <v>3</v>
      </c>
      <c r="C4" s="109">
        <v>2011</v>
      </c>
      <c r="D4" s="109" t="s">
        <v>51</v>
      </c>
      <c r="E4" s="109">
        <v>2013</v>
      </c>
      <c r="F4" s="109">
        <v>2014</v>
      </c>
      <c r="G4" s="109">
        <v>2015</v>
      </c>
      <c r="H4" s="109">
        <v>2016</v>
      </c>
      <c r="I4" s="109">
        <v>2017</v>
      </c>
      <c r="J4" s="109">
        <v>2018</v>
      </c>
      <c r="K4" s="105" t="s">
        <v>1</v>
      </c>
      <c r="L4" s="103" t="s">
        <v>76</v>
      </c>
      <c r="M4" s="101" t="s">
        <v>79</v>
      </c>
    </row>
    <row r="5" spans="1:13" x14ac:dyDescent="0.2">
      <c r="B5" s="108"/>
      <c r="C5" s="106"/>
      <c r="D5" s="106"/>
      <c r="E5" s="106"/>
      <c r="F5" s="106"/>
      <c r="G5" s="106"/>
      <c r="H5" s="106"/>
      <c r="I5" s="106"/>
      <c r="J5" s="106"/>
      <c r="K5" s="106"/>
      <c r="L5" s="104"/>
      <c r="M5" s="102"/>
    </row>
    <row r="6" spans="1:13" x14ac:dyDescent="0.2">
      <c r="A6" s="73">
        <v>0</v>
      </c>
      <c r="B6" s="56" t="s">
        <v>4</v>
      </c>
      <c r="C6" s="13" t="s">
        <v>2</v>
      </c>
      <c r="D6" s="2">
        <v>4.5999999999999996</v>
      </c>
      <c r="E6" s="14"/>
      <c r="F6" s="14"/>
      <c r="G6" s="14"/>
      <c r="H6" s="15"/>
      <c r="I6" s="14"/>
      <c r="J6" s="16"/>
      <c r="K6" s="84">
        <v>3.5</v>
      </c>
      <c r="L6" s="85"/>
      <c r="M6" s="89"/>
    </row>
    <row r="7" spans="1:13" ht="14.25" x14ac:dyDescent="0.2">
      <c r="A7" s="73">
        <v>1</v>
      </c>
      <c r="B7" s="57" t="s">
        <v>5</v>
      </c>
      <c r="C7" s="17" t="s">
        <v>2</v>
      </c>
      <c r="D7" s="6" t="s">
        <v>2</v>
      </c>
      <c r="E7" s="7"/>
      <c r="F7" s="8"/>
      <c r="G7" s="8"/>
      <c r="H7" s="8"/>
      <c r="I7" s="8"/>
      <c r="J7" s="18"/>
      <c r="K7" s="81"/>
      <c r="L7" s="86"/>
      <c r="M7" s="89"/>
    </row>
    <row r="8" spans="1:13" ht="14.25" x14ac:dyDescent="0.2">
      <c r="A8" s="73">
        <v>2</v>
      </c>
      <c r="B8" s="57" t="s">
        <v>6</v>
      </c>
      <c r="C8" s="17" t="s">
        <v>2</v>
      </c>
      <c r="D8" s="6" t="s">
        <v>2</v>
      </c>
      <c r="E8" s="7"/>
      <c r="F8" s="8"/>
      <c r="G8" s="8"/>
      <c r="H8" s="8"/>
      <c r="I8" s="8"/>
      <c r="J8" s="18"/>
      <c r="K8" s="81"/>
      <c r="L8" s="86"/>
      <c r="M8" s="89"/>
    </row>
    <row r="9" spans="1:13" ht="14.25" x14ac:dyDescent="0.2">
      <c r="A9" s="73">
        <v>3</v>
      </c>
      <c r="B9" s="57" t="s">
        <v>7</v>
      </c>
      <c r="C9" s="17" t="s">
        <v>2</v>
      </c>
      <c r="D9" s="6" t="s">
        <v>2</v>
      </c>
      <c r="E9" s="7"/>
      <c r="F9" s="8"/>
      <c r="G9" s="8"/>
      <c r="H9" s="8"/>
      <c r="I9" s="8"/>
      <c r="J9" s="18"/>
      <c r="K9" s="81"/>
      <c r="L9" s="86"/>
      <c r="M9" s="89"/>
    </row>
    <row r="10" spans="1:13" ht="14.25" x14ac:dyDescent="0.2">
      <c r="A10" s="73">
        <v>4</v>
      </c>
      <c r="B10" s="57" t="s">
        <v>8</v>
      </c>
      <c r="C10" s="17" t="s">
        <v>2</v>
      </c>
      <c r="D10" s="6" t="s">
        <v>2</v>
      </c>
      <c r="E10" s="7"/>
      <c r="F10" s="8"/>
      <c r="G10" s="8"/>
      <c r="H10" s="8"/>
      <c r="I10" s="8"/>
      <c r="J10" s="18"/>
      <c r="K10" s="81"/>
      <c r="L10" s="86"/>
      <c r="M10" s="89"/>
    </row>
    <row r="11" spans="1:13" ht="14.25" x14ac:dyDescent="0.2">
      <c r="A11" s="73">
        <v>5</v>
      </c>
      <c r="B11" s="57" t="s">
        <v>11</v>
      </c>
      <c r="C11" s="17" t="s">
        <v>2</v>
      </c>
      <c r="D11" s="6" t="s">
        <v>2</v>
      </c>
      <c r="E11" s="7"/>
      <c r="F11" s="8"/>
      <c r="G11" s="8"/>
      <c r="H11" s="8"/>
      <c r="I11" s="8"/>
      <c r="J11" s="18"/>
      <c r="K11" s="81"/>
      <c r="L11" s="86"/>
      <c r="M11" s="89"/>
    </row>
    <row r="12" spans="1:13" ht="14.25" x14ac:dyDescent="0.2">
      <c r="A12" s="73">
        <v>6</v>
      </c>
      <c r="B12" s="57" t="s">
        <v>12</v>
      </c>
      <c r="C12" s="17" t="s">
        <v>2</v>
      </c>
      <c r="D12" s="6" t="s">
        <v>2</v>
      </c>
      <c r="E12" s="7"/>
      <c r="F12" s="8"/>
      <c r="G12" s="8"/>
      <c r="H12" s="8"/>
      <c r="I12" s="8"/>
      <c r="J12" s="18"/>
      <c r="K12" s="81"/>
      <c r="L12" s="86"/>
      <c r="M12" s="89"/>
    </row>
    <row r="13" spans="1:13" ht="14.25" x14ac:dyDescent="0.2">
      <c r="A13" s="73">
        <v>7</v>
      </c>
      <c r="B13" s="57" t="s">
        <v>9</v>
      </c>
      <c r="C13" s="17" t="s">
        <v>2</v>
      </c>
      <c r="D13" s="6" t="s">
        <v>2</v>
      </c>
      <c r="E13" s="7"/>
      <c r="F13" s="8"/>
      <c r="G13" s="8"/>
      <c r="H13" s="8"/>
      <c r="I13" s="8"/>
      <c r="J13" s="18"/>
      <c r="K13" s="81"/>
      <c r="L13" s="86"/>
      <c r="M13" s="89"/>
    </row>
    <row r="14" spans="1:13" ht="14.25" x14ac:dyDescent="0.2">
      <c r="A14" s="73">
        <v>8</v>
      </c>
      <c r="B14" s="57" t="s">
        <v>10</v>
      </c>
      <c r="C14" s="17" t="s">
        <v>2</v>
      </c>
      <c r="D14" s="6" t="s">
        <v>2</v>
      </c>
      <c r="E14" s="7"/>
      <c r="F14" s="8"/>
      <c r="G14" s="8"/>
      <c r="H14" s="8"/>
      <c r="I14" s="8"/>
      <c r="J14" s="18"/>
      <c r="K14" s="81"/>
      <c r="L14" s="86"/>
      <c r="M14" s="89"/>
    </row>
    <row r="15" spans="1:13" ht="14.25" x14ac:dyDescent="0.2">
      <c r="A15" s="73">
        <v>9</v>
      </c>
      <c r="B15" s="57" t="s">
        <v>13</v>
      </c>
      <c r="C15" s="17" t="s">
        <v>2</v>
      </c>
      <c r="D15" s="6" t="s">
        <v>2</v>
      </c>
      <c r="E15" s="7"/>
      <c r="F15" s="8"/>
      <c r="G15" s="8"/>
      <c r="H15" s="8"/>
      <c r="I15" s="8"/>
      <c r="J15" s="18"/>
      <c r="K15" s="81"/>
      <c r="L15" s="86"/>
      <c r="M15" s="89"/>
    </row>
    <row r="16" spans="1:13" ht="14.25" x14ac:dyDescent="0.2">
      <c r="A16" s="73">
        <v>10</v>
      </c>
      <c r="B16" s="57" t="s">
        <v>14</v>
      </c>
      <c r="C16" s="17" t="s">
        <v>2</v>
      </c>
      <c r="D16" s="6" t="s">
        <v>2</v>
      </c>
      <c r="E16" s="7"/>
      <c r="F16" s="8"/>
      <c r="G16" s="8"/>
      <c r="H16" s="8"/>
      <c r="I16" s="8"/>
      <c r="J16" s="18"/>
      <c r="K16" s="81"/>
      <c r="L16" s="86"/>
      <c r="M16" s="89"/>
    </row>
    <row r="17" spans="1:13" ht="14.25" x14ac:dyDescent="0.2">
      <c r="A17" s="73">
        <v>11</v>
      </c>
      <c r="B17" s="57" t="s">
        <v>15</v>
      </c>
      <c r="C17" s="17" t="s">
        <v>2</v>
      </c>
      <c r="D17" s="6" t="s">
        <v>2</v>
      </c>
      <c r="E17" s="7"/>
      <c r="F17" s="8"/>
      <c r="G17" s="8"/>
      <c r="H17" s="8"/>
      <c r="I17" s="8"/>
      <c r="J17" s="18"/>
      <c r="K17" s="81"/>
      <c r="L17" s="86"/>
      <c r="M17" s="89"/>
    </row>
    <row r="18" spans="1:13" ht="14.25" x14ac:dyDescent="0.2">
      <c r="A18" s="73">
        <v>12</v>
      </c>
      <c r="B18" s="57" t="s">
        <v>16</v>
      </c>
      <c r="C18" s="17" t="s">
        <v>2</v>
      </c>
      <c r="D18" s="6" t="s">
        <v>2</v>
      </c>
      <c r="E18" s="7"/>
      <c r="F18" s="8"/>
      <c r="G18" s="8"/>
      <c r="H18" s="8"/>
      <c r="I18" s="8"/>
      <c r="J18" s="18"/>
      <c r="K18" s="81"/>
      <c r="L18" s="86"/>
      <c r="M18" s="89"/>
    </row>
    <row r="19" spans="1:13" ht="14.25" x14ac:dyDescent="0.2">
      <c r="A19" s="73">
        <v>13</v>
      </c>
      <c r="B19" s="57" t="s">
        <v>17</v>
      </c>
      <c r="C19" s="17" t="s">
        <v>2</v>
      </c>
      <c r="D19" s="6" t="s">
        <v>2</v>
      </c>
      <c r="E19" s="7"/>
      <c r="F19" s="8"/>
      <c r="G19" s="8"/>
      <c r="H19" s="8"/>
      <c r="I19" s="8"/>
      <c r="J19" s="18"/>
      <c r="K19" s="81"/>
      <c r="L19" s="86"/>
      <c r="M19" s="89"/>
    </row>
    <row r="20" spans="1:13" ht="14.25" x14ac:dyDescent="0.2">
      <c r="A20" s="73">
        <v>14</v>
      </c>
      <c r="B20" s="57" t="s">
        <v>18</v>
      </c>
      <c r="C20" s="17" t="s">
        <v>2</v>
      </c>
      <c r="D20" s="6" t="s">
        <v>2</v>
      </c>
      <c r="E20" s="7"/>
      <c r="F20" s="8"/>
      <c r="G20" s="8"/>
      <c r="H20" s="8"/>
      <c r="I20" s="8"/>
      <c r="J20" s="18"/>
      <c r="K20" s="81"/>
      <c r="L20" s="86"/>
      <c r="M20" s="89"/>
    </row>
    <row r="21" spans="1:13" ht="14.25" x14ac:dyDescent="0.2">
      <c r="A21" s="73">
        <v>15</v>
      </c>
      <c r="B21" s="57" t="s">
        <v>19</v>
      </c>
      <c r="C21" s="17" t="s">
        <v>2</v>
      </c>
      <c r="D21" s="6" t="s">
        <v>2</v>
      </c>
      <c r="E21" s="7"/>
      <c r="F21" s="8"/>
      <c r="G21" s="8"/>
      <c r="H21" s="8"/>
      <c r="I21" s="8"/>
      <c r="J21" s="18"/>
      <c r="K21" s="81"/>
      <c r="L21" s="86"/>
      <c r="M21" s="89"/>
    </row>
    <row r="22" spans="1:13" ht="14.25" x14ac:dyDescent="0.2">
      <c r="A22" s="73">
        <v>16</v>
      </c>
      <c r="B22" s="57" t="s">
        <v>20</v>
      </c>
      <c r="C22" s="17" t="s">
        <v>2</v>
      </c>
      <c r="D22" s="6" t="s">
        <v>2</v>
      </c>
      <c r="E22" s="7"/>
      <c r="F22" s="8"/>
      <c r="G22" s="8"/>
      <c r="H22" s="8"/>
      <c r="I22" s="8"/>
      <c r="J22" s="18"/>
      <c r="K22" s="81"/>
      <c r="L22" s="86"/>
      <c r="M22" s="89"/>
    </row>
    <row r="23" spans="1:13" ht="14.25" x14ac:dyDescent="0.2">
      <c r="A23" s="73">
        <v>17</v>
      </c>
      <c r="B23" s="57" t="s">
        <v>21</v>
      </c>
      <c r="C23" s="17" t="s">
        <v>2</v>
      </c>
      <c r="D23" s="6" t="s">
        <v>2</v>
      </c>
      <c r="E23" s="7"/>
      <c r="F23" s="8"/>
      <c r="G23" s="8"/>
      <c r="H23" s="8"/>
      <c r="I23" s="8"/>
      <c r="J23" s="18"/>
      <c r="K23" s="81"/>
      <c r="L23" s="86"/>
      <c r="M23" s="89"/>
    </row>
    <row r="24" spans="1:13" ht="14.25" x14ac:dyDescent="0.2">
      <c r="A24" s="73">
        <v>18</v>
      </c>
      <c r="B24" s="57" t="s">
        <v>22</v>
      </c>
      <c r="C24" s="17" t="s">
        <v>2</v>
      </c>
      <c r="D24" s="6" t="s">
        <v>2</v>
      </c>
      <c r="E24" s="7"/>
      <c r="F24" s="8"/>
      <c r="G24" s="8"/>
      <c r="H24" s="8"/>
      <c r="I24" s="8"/>
      <c r="J24" s="18"/>
      <c r="K24" s="81"/>
      <c r="L24" s="86"/>
      <c r="M24" s="89"/>
    </row>
    <row r="25" spans="1:13" ht="14.25" x14ac:dyDescent="0.2">
      <c r="A25" s="73">
        <v>19</v>
      </c>
      <c r="B25" s="57" t="s">
        <v>23</v>
      </c>
      <c r="C25" s="17" t="s">
        <v>2</v>
      </c>
      <c r="D25" s="6" t="s">
        <v>2</v>
      </c>
      <c r="E25" s="7"/>
      <c r="F25" s="8"/>
      <c r="G25" s="8"/>
      <c r="H25" s="8"/>
      <c r="I25" s="8"/>
      <c r="J25" s="18"/>
      <c r="K25" s="81"/>
      <c r="L25" s="86"/>
      <c r="M25" s="89"/>
    </row>
    <row r="26" spans="1:13" ht="14.25" x14ac:dyDescent="0.2">
      <c r="A26" s="73">
        <v>20</v>
      </c>
      <c r="B26" s="57" t="s">
        <v>24</v>
      </c>
      <c r="C26" s="17" t="s">
        <v>2</v>
      </c>
      <c r="D26" s="6" t="s">
        <v>2</v>
      </c>
      <c r="E26" s="7"/>
      <c r="F26" s="8"/>
      <c r="G26" s="8"/>
      <c r="H26" s="8"/>
      <c r="I26" s="8"/>
      <c r="J26" s="18"/>
      <c r="K26" s="81"/>
      <c r="L26" s="86"/>
      <c r="M26" s="89"/>
    </row>
    <row r="27" spans="1:13" ht="14.25" x14ac:dyDescent="0.2">
      <c r="A27" s="73">
        <v>21</v>
      </c>
      <c r="B27" s="57" t="s">
        <v>25</v>
      </c>
      <c r="C27" s="17" t="s">
        <v>2</v>
      </c>
      <c r="D27" s="6" t="s">
        <v>2</v>
      </c>
      <c r="E27" s="7"/>
      <c r="F27" s="8"/>
      <c r="G27" s="8"/>
      <c r="H27" s="8"/>
      <c r="I27" s="8"/>
      <c r="J27" s="18"/>
      <c r="K27" s="81"/>
      <c r="L27" s="86"/>
      <c r="M27" s="89"/>
    </row>
    <row r="28" spans="1:13" ht="14.25" x14ac:dyDescent="0.2">
      <c r="A28" s="73">
        <v>22</v>
      </c>
      <c r="B28" s="57" t="s">
        <v>26</v>
      </c>
      <c r="C28" s="17" t="s">
        <v>2</v>
      </c>
      <c r="D28" s="6" t="s">
        <v>2</v>
      </c>
      <c r="E28" s="7"/>
      <c r="F28" s="8"/>
      <c r="G28" s="8"/>
      <c r="H28" s="8"/>
      <c r="I28" s="8"/>
      <c r="J28" s="18"/>
      <c r="K28" s="81"/>
      <c r="L28" s="86"/>
      <c r="M28" s="89"/>
    </row>
    <row r="29" spans="1:13" ht="14.25" x14ac:dyDescent="0.2">
      <c r="A29" s="73">
        <v>23</v>
      </c>
      <c r="B29" s="57" t="s">
        <v>27</v>
      </c>
      <c r="C29" s="17" t="s">
        <v>2</v>
      </c>
      <c r="D29" s="6" t="s">
        <v>2</v>
      </c>
      <c r="E29" s="7"/>
      <c r="F29" s="8"/>
      <c r="G29" s="8"/>
      <c r="H29" s="8"/>
      <c r="I29" s="8"/>
      <c r="J29" s="18"/>
      <c r="K29" s="81"/>
      <c r="L29" s="86"/>
      <c r="M29" s="89"/>
    </row>
    <row r="30" spans="1:13" ht="14.25" x14ac:dyDescent="0.2">
      <c r="A30" s="73">
        <v>24</v>
      </c>
      <c r="B30" s="57" t="s">
        <v>28</v>
      </c>
      <c r="C30" s="17" t="s">
        <v>2</v>
      </c>
      <c r="D30" s="6" t="s">
        <v>2</v>
      </c>
      <c r="E30" s="7"/>
      <c r="F30" s="8"/>
      <c r="G30" s="8"/>
      <c r="H30" s="8"/>
      <c r="I30" s="8"/>
      <c r="J30" s="18"/>
      <c r="K30" s="81"/>
      <c r="L30" s="86"/>
      <c r="M30" s="89"/>
    </row>
    <row r="31" spans="1:13" ht="14.25" x14ac:dyDescent="0.2">
      <c r="A31" s="73">
        <v>25</v>
      </c>
      <c r="B31" s="57" t="s">
        <v>29</v>
      </c>
      <c r="C31" s="17" t="s">
        <v>2</v>
      </c>
      <c r="D31" s="6" t="s">
        <v>2</v>
      </c>
      <c r="E31" s="7"/>
      <c r="F31" s="8"/>
      <c r="G31" s="8"/>
      <c r="H31" s="8"/>
      <c r="I31" s="8"/>
      <c r="J31" s="18"/>
      <c r="K31" s="81"/>
      <c r="L31" s="86"/>
      <c r="M31" s="89"/>
    </row>
    <row r="32" spans="1:13" ht="14.25" x14ac:dyDescent="0.2">
      <c r="A32" s="73">
        <v>26</v>
      </c>
      <c r="B32" s="57" t="s">
        <v>30</v>
      </c>
      <c r="C32" s="17" t="s">
        <v>2</v>
      </c>
      <c r="D32" s="6" t="s">
        <v>2</v>
      </c>
      <c r="E32" s="7"/>
      <c r="F32" s="8"/>
      <c r="G32" s="8"/>
      <c r="H32" s="8"/>
      <c r="I32" s="8"/>
      <c r="J32" s="18"/>
      <c r="K32" s="81"/>
      <c r="L32" s="86"/>
      <c r="M32" s="89"/>
    </row>
    <row r="33" spans="1:13" ht="14.25" x14ac:dyDescent="0.2">
      <c r="A33" s="73">
        <v>27</v>
      </c>
      <c r="B33" s="57" t="s">
        <v>31</v>
      </c>
      <c r="C33" s="17" t="s">
        <v>2</v>
      </c>
      <c r="D33" s="6" t="s">
        <v>2</v>
      </c>
      <c r="E33" s="7"/>
      <c r="F33" s="8"/>
      <c r="G33" s="8"/>
      <c r="H33" s="8"/>
      <c r="I33" s="8"/>
      <c r="J33" s="18"/>
      <c r="K33" s="81"/>
      <c r="L33" s="86"/>
      <c r="M33" s="89"/>
    </row>
    <row r="34" spans="1:13" ht="14.25" x14ac:dyDescent="0.2">
      <c r="A34" s="73">
        <v>28</v>
      </c>
      <c r="B34" s="57" t="s">
        <v>32</v>
      </c>
      <c r="C34" s="17" t="s">
        <v>2</v>
      </c>
      <c r="D34" s="6" t="s">
        <v>2</v>
      </c>
      <c r="E34" s="7"/>
      <c r="F34" s="8"/>
      <c r="G34" s="8"/>
      <c r="H34" s="8"/>
      <c r="I34" s="8"/>
      <c r="J34" s="18"/>
      <c r="K34" s="81"/>
      <c r="L34" s="86"/>
      <c r="M34" s="89"/>
    </row>
    <row r="35" spans="1:13" ht="14.25" x14ac:dyDescent="0.2">
      <c r="A35" s="73">
        <v>29</v>
      </c>
      <c r="B35" s="57" t="s">
        <v>33</v>
      </c>
      <c r="C35" s="17" t="s">
        <v>2</v>
      </c>
      <c r="D35" s="6" t="s">
        <v>2</v>
      </c>
      <c r="E35" s="7"/>
      <c r="F35" s="8"/>
      <c r="G35" s="8"/>
      <c r="H35" s="8"/>
      <c r="I35" s="8"/>
      <c r="J35" s="18"/>
      <c r="K35" s="81"/>
      <c r="L35" s="86"/>
      <c r="M35" s="89"/>
    </row>
    <row r="36" spans="1:13" ht="14.25" x14ac:dyDescent="0.2">
      <c r="A36" s="73">
        <v>30</v>
      </c>
      <c r="B36" s="57" t="s">
        <v>34</v>
      </c>
      <c r="C36" s="17" t="s">
        <v>2</v>
      </c>
      <c r="D36" s="6" t="s">
        <v>2</v>
      </c>
      <c r="E36" s="7"/>
      <c r="F36" s="8"/>
      <c r="G36" s="8"/>
      <c r="H36" s="8"/>
      <c r="I36" s="8"/>
      <c r="J36" s="18"/>
      <c r="K36" s="81"/>
      <c r="L36" s="86"/>
      <c r="M36" s="89"/>
    </row>
    <row r="37" spans="1:13" ht="14.25" x14ac:dyDescent="0.2">
      <c r="A37" s="73">
        <v>31</v>
      </c>
      <c r="B37" s="57" t="s">
        <v>35</v>
      </c>
      <c r="C37" s="17" t="s">
        <v>2</v>
      </c>
      <c r="D37" s="6" t="s">
        <v>2</v>
      </c>
      <c r="E37" s="7"/>
      <c r="F37" s="8"/>
      <c r="G37" s="8"/>
      <c r="H37" s="8"/>
      <c r="I37" s="8"/>
      <c r="J37" s="18"/>
      <c r="K37" s="81"/>
      <c r="L37" s="86"/>
      <c r="M37" s="89"/>
    </row>
    <row r="38" spans="1:13" ht="14.25" x14ac:dyDescent="0.2">
      <c r="A38" s="73">
        <v>32</v>
      </c>
      <c r="B38" s="58" t="s">
        <v>36</v>
      </c>
      <c r="C38" s="19" t="s">
        <v>2</v>
      </c>
      <c r="D38" s="10" t="s">
        <v>2</v>
      </c>
      <c r="E38" s="11"/>
      <c r="F38" s="12"/>
      <c r="G38" s="12"/>
      <c r="H38" s="12"/>
      <c r="I38" s="12"/>
      <c r="J38" s="20"/>
      <c r="K38" s="83"/>
      <c r="L38" s="87"/>
      <c r="M38" s="90"/>
    </row>
    <row r="39" spans="1:13" x14ac:dyDescent="0.2">
      <c r="B39" s="71" t="s">
        <v>59</v>
      </c>
      <c r="C39" s="62"/>
      <c r="D39" s="62"/>
      <c r="E39" s="62"/>
      <c r="F39" s="62"/>
      <c r="G39" s="62"/>
      <c r="H39" s="62"/>
      <c r="I39" s="62"/>
      <c r="J39" s="62"/>
      <c r="K39" s="62"/>
    </row>
    <row r="40" spans="1:13" x14ac:dyDescent="0.2">
      <c r="B40" s="72" t="s">
        <v>62</v>
      </c>
      <c r="C40" s="62"/>
      <c r="D40" s="62"/>
      <c r="E40" s="62"/>
      <c r="F40" s="62"/>
      <c r="G40" s="62"/>
      <c r="H40" s="62"/>
      <c r="I40" s="62"/>
      <c r="J40" s="62"/>
      <c r="K40" s="62"/>
    </row>
  </sheetData>
  <mergeCells count="14">
    <mergeCell ref="B2:M2"/>
    <mergeCell ref="L4:L5"/>
    <mergeCell ref="M4:M5"/>
    <mergeCell ref="J4:J5"/>
    <mergeCell ref="K4:K5"/>
    <mergeCell ref="B4:B5"/>
    <mergeCell ref="C4:C5"/>
    <mergeCell ref="D4:D5"/>
    <mergeCell ref="E4:E5"/>
    <mergeCell ref="F4:F5"/>
    <mergeCell ref="G4:G5"/>
    <mergeCell ref="H4:H5"/>
    <mergeCell ref="I4:I5"/>
    <mergeCell ref="B3:M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election activeCell="M7" sqref="M7"/>
    </sheetView>
  </sheetViews>
  <sheetFormatPr baseColWidth="10" defaultRowHeight="12.75" x14ac:dyDescent="0.2"/>
  <cols>
    <col min="1" max="1" width="4.140625" style="73" bestFit="1" customWidth="1"/>
    <col min="2" max="2" width="17.140625" style="52" bestFit="1" customWidth="1"/>
    <col min="3" max="11" width="11.5703125" style="52" bestFit="1" customWidth="1"/>
    <col min="12" max="16384" width="11.42578125" style="52"/>
  </cols>
  <sheetData>
    <row r="1" spans="1:13" ht="15" customHeight="1" x14ac:dyDescent="0.2"/>
    <row r="2" spans="1:13" ht="14.25" customHeight="1" x14ac:dyDescent="0.25">
      <c r="B2" s="98" t="s">
        <v>0</v>
      </c>
      <c r="C2" s="99"/>
      <c r="D2" s="99"/>
      <c r="E2" s="99"/>
      <c r="F2" s="99"/>
      <c r="G2" s="99"/>
      <c r="H2" s="99"/>
      <c r="I2" s="99"/>
      <c r="J2" s="99"/>
      <c r="K2" s="99"/>
      <c r="L2" s="99"/>
      <c r="M2" s="100"/>
    </row>
    <row r="3" spans="1:13" ht="17.25" customHeight="1" x14ac:dyDescent="0.2">
      <c r="B3" s="96" t="s">
        <v>52</v>
      </c>
      <c r="C3" s="96"/>
      <c r="D3" s="96"/>
      <c r="E3" s="96"/>
      <c r="F3" s="96"/>
      <c r="G3" s="96"/>
      <c r="H3" s="96"/>
      <c r="I3" s="96"/>
      <c r="J3" s="96"/>
      <c r="K3" s="97"/>
      <c r="L3" s="97"/>
      <c r="M3" s="97"/>
    </row>
    <row r="4" spans="1:13" x14ac:dyDescent="0.2">
      <c r="B4" s="107" t="s">
        <v>3</v>
      </c>
      <c r="C4" s="109">
        <v>2011</v>
      </c>
      <c r="D4" s="109" t="s">
        <v>51</v>
      </c>
      <c r="E4" s="109">
        <v>2013</v>
      </c>
      <c r="F4" s="109">
        <v>2014</v>
      </c>
      <c r="G4" s="109">
        <v>2015</v>
      </c>
      <c r="H4" s="109">
        <v>2016</v>
      </c>
      <c r="I4" s="109">
        <v>2017</v>
      </c>
      <c r="J4" s="109">
        <v>2018</v>
      </c>
      <c r="K4" s="105" t="s">
        <v>1</v>
      </c>
      <c r="L4" s="103" t="s">
        <v>76</v>
      </c>
      <c r="M4" s="101" t="s">
        <v>79</v>
      </c>
    </row>
    <row r="5" spans="1:13" x14ac:dyDescent="0.2">
      <c r="B5" s="108"/>
      <c r="C5" s="106"/>
      <c r="D5" s="106"/>
      <c r="E5" s="106"/>
      <c r="F5" s="106"/>
      <c r="G5" s="106"/>
      <c r="H5" s="106"/>
      <c r="I5" s="106"/>
      <c r="J5" s="106"/>
      <c r="K5" s="106"/>
      <c r="L5" s="104"/>
      <c r="M5" s="102"/>
    </row>
    <row r="6" spans="1:13" x14ac:dyDescent="0.2">
      <c r="A6" s="73">
        <v>0</v>
      </c>
      <c r="B6" s="53" t="s">
        <v>4</v>
      </c>
      <c r="C6" s="43" t="s">
        <v>2</v>
      </c>
      <c r="D6" s="63">
        <v>14.623902640534499</v>
      </c>
      <c r="E6" s="33" t="s">
        <v>2</v>
      </c>
      <c r="F6" s="49"/>
      <c r="G6" s="50" t="s">
        <v>2</v>
      </c>
      <c r="H6" s="49"/>
      <c r="I6" s="50" t="s">
        <v>2</v>
      </c>
      <c r="J6" s="51"/>
      <c r="K6" s="59">
        <v>12</v>
      </c>
      <c r="L6" s="85"/>
      <c r="M6" s="89"/>
    </row>
    <row r="7" spans="1:13" ht="14.25" x14ac:dyDescent="0.2">
      <c r="A7" s="73">
        <v>1</v>
      </c>
      <c r="B7" s="54" t="s">
        <v>5</v>
      </c>
      <c r="C7" s="45" t="s">
        <v>2</v>
      </c>
      <c r="D7" s="64">
        <v>11.556089999999999</v>
      </c>
      <c r="E7" s="7"/>
      <c r="F7" s="8"/>
      <c r="G7" s="8"/>
      <c r="H7" s="8"/>
      <c r="I7" s="8"/>
      <c r="J7" s="18"/>
      <c r="K7" s="81"/>
      <c r="L7" s="86"/>
      <c r="M7" s="89">
        <f>_xlfn.RANK.EQ(D7,$D$7:$D$38,0)</f>
        <v>27</v>
      </c>
    </row>
    <row r="8" spans="1:13" ht="14.25" x14ac:dyDescent="0.2">
      <c r="A8" s="73">
        <v>2</v>
      </c>
      <c r="B8" s="54" t="s">
        <v>6</v>
      </c>
      <c r="C8" s="45" t="s">
        <v>2</v>
      </c>
      <c r="D8" s="64">
        <v>17.342189999999999</v>
      </c>
      <c r="E8" s="7"/>
      <c r="F8" s="8"/>
      <c r="G8" s="8"/>
      <c r="H8" s="8"/>
      <c r="I8" s="8"/>
      <c r="J8" s="18"/>
      <c r="K8" s="81"/>
      <c r="L8" s="86"/>
      <c r="M8" s="89">
        <f t="shared" ref="M8:M38" si="0">_xlfn.RANK.EQ(D8,$D$7:$D$38,0)</f>
        <v>12</v>
      </c>
    </row>
    <row r="9" spans="1:13" ht="14.25" x14ac:dyDescent="0.2">
      <c r="A9" s="73">
        <v>3</v>
      </c>
      <c r="B9" s="54" t="s">
        <v>7</v>
      </c>
      <c r="C9" s="45" t="s">
        <v>2</v>
      </c>
      <c r="D9" s="64">
        <v>23.028370000000002</v>
      </c>
      <c r="E9" s="7"/>
      <c r="F9" s="8"/>
      <c r="G9" s="8"/>
      <c r="H9" s="8"/>
      <c r="I9" s="8"/>
      <c r="J9" s="18"/>
      <c r="K9" s="81"/>
      <c r="L9" s="86"/>
      <c r="M9" s="89">
        <f t="shared" si="0"/>
        <v>2</v>
      </c>
    </row>
    <row r="10" spans="1:13" ht="14.25" x14ac:dyDescent="0.2">
      <c r="A10" s="73">
        <v>4</v>
      </c>
      <c r="B10" s="54" t="s">
        <v>8</v>
      </c>
      <c r="C10" s="45" t="s">
        <v>2</v>
      </c>
      <c r="D10" s="64">
        <v>23.175850000000001</v>
      </c>
      <c r="E10" s="7"/>
      <c r="F10" s="8"/>
      <c r="G10" s="8"/>
      <c r="H10" s="8"/>
      <c r="I10" s="8"/>
      <c r="J10" s="18"/>
      <c r="K10" s="81"/>
      <c r="L10" s="86"/>
      <c r="M10" s="89">
        <f t="shared" si="0"/>
        <v>1</v>
      </c>
    </row>
    <row r="11" spans="1:13" ht="14.25" x14ac:dyDescent="0.2">
      <c r="A11" s="73">
        <v>5</v>
      </c>
      <c r="B11" s="54" t="s">
        <v>11</v>
      </c>
      <c r="C11" s="45" t="s">
        <v>2</v>
      </c>
      <c r="D11" s="64">
        <v>18.369889999999998</v>
      </c>
      <c r="E11" s="7"/>
      <c r="F11" s="8"/>
      <c r="G11" s="8"/>
      <c r="H11" s="8"/>
      <c r="I11" s="8"/>
      <c r="J11" s="18"/>
      <c r="K11" s="81"/>
      <c r="L11" s="86"/>
      <c r="M11" s="89">
        <f t="shared" si="0"/>
        <v>8</v>
      </c>
    </row>
    <row r="12" spans="1:13" ht="14.25" x14ac:dyDescent="0.2">
      <c r="A12" s="73">
        <v>6</v>
      </c>
      <c r="B12" s="54" t="s">
        <v>12</v>
      </c>
      <c r="C12" s="45" t="s">
        <v>2</v>
      </c>
      <c r="D12" s="64">
        <v>19.94068</v>
      </c>
      <c r="E12" s="7"/>
      <c r="F12" s="8"/>
      <c r="G12" s="8"/>
      <c r="H12" s="8"/>
      <c r="I12" s="8"/>
      <c r="J12" s="18"/>
      <c r="K12" s="81"/>
      <c r="L12" s="86"/>
      <c r="M12" s="89">
        <f t="shared" si="0"/>
        <v>5</v>
      </c>
    </row>
    <row r="13" spans="1:13" ht="14.25" x14ac:dyDescent="0.2">
      <c r="A13" s="73">
        <v>7</v>
      </c>
      <c r="B13" s="54" t="s">
        <v>9</v>
      </c>
      <c r="C13" s="45" t="s">
        <v>2</v>
      </c>
      <c r="D13" s="64">
        <v>8.55077</v>
      </c>
      <c r="E13" s="7"/>
      <c r="F13" s="8"/>
      <c r="G13" s="8"/>
      <c r="H13" s="8"/>
      <c r="I13" s="8"/>
      <c r="J13" s="18"/>
      <c r="K13" s="81"/>
      <c r="L13" s="86"/>
      <c r="M13" s="89">
        <f t="shared" si="0"/>
        <v>32</v>
      </c>
    </row>
    <row r="14" spans="1:13" ht="14.25" x14ac:dyDescent="0.2">
      <c r="A14" s="73">
        <v>8</v>
      </c>
      <c r="B14" s="54" t="s">
        <v>10</v>
      </c>
      <c r="C14" s="45" t="s">
        <v>2</v>
      </c>
      <c r="D14" s="64">
        <v>14.53298</v>
      </c>
      <c r="E14" s="7"/>
      <c r="F14" s="8"/>
      <c r="G14" s="8"/>
      <c r="H14" s="8"/>
      <c r="I14" s="8"/>
      <c r="J14" s="18"/>
      <c r="K14" s="81"/>
      <c r="L14" s="86"/>
      <c r="M14" s="89">
        <f t="shared" si="0"/>
        <v>20</v>
      </c>
    </row>
    <row r="15" spans="1:13" ht="14.25" x14ac:dyDescent="0.2">
      <c r="A15" s="73">
        <v>9</v>
      </c>
      <c r="B15" s="54" t="s">
        <v>13</v>
      </c>
      <c r="C15" s="45" t="s">
        <v>2</v>
      </c>
      <c r="D15" s="64">
        <v>12.15245</v>
      </c>
      <c r="E15" s="7"/>
      <c r="F15" s="8"/>
      <c r="G15" s="8"/>
      <c r="H15" s="8"/>
      <c r="I15" s="8"/>
      <c r="J15" s="18"/>
      <c r="K15" s="81"/>
      <c r="L15" s="86"/>
      <c r="M15" s="89">
        <f t="shared" si="0"/>
        <v>25</v>
      </c>
    </row>
    <row r="16" spans="1:13" ht="14.25" x14ac:dyDescent="0.2">
      <c r="A16" s="73">
        <v>10</v>
      </c>
      <c r="B16" s="54" t="s">
        <v>14</v>
      </c>
      <c r="C16" s="45" t="s">
        <v>2</v>
      </c>
      <c r="D16" s="64">
        <v>15.336920000000001</v>
      </c>
      <c r="E16" s="7"/>
      <c r="F16" s="8"/>
      <c r="G16" s="8"/>
      <c r="H16" s="8"/>
      <c r="I16" s="8"/>
      <c r="J16" s="18"/>
      <c r="K16" s="81"/>
      <c r="L16" s="86"/>
      <c r="M16" s="89">
        <f t="shared" si="0"/>
        <v>16</v>
      </c>
    </row>
    <row r="17" spans="1:13" ht="14.25" x14ac:dyDescent="0.2">
      <c r="A17" s="73">
        <v>11</v>
      </c>
      <c r="B17" s="54" t="s">
        <v>15</v>
      </c>
      <c r="C17" s="45" t="s">
        <v>2</v>
      </c>
      <c r="D17" s="64">
        <v>17.465070000000001</v>
      </c>
      <c r="E17" s="7"/>
      <c r="F17" s="8"/>
      <c r="G17" s="8"/>
      <c r="H17" s="8"/>
      <c r="I17" s="8"/>
      <c r="J17" s="18"/>
      <c r="K17" s="81"/>
      <c r="L17" s="86"/>
      <c r="M17" s="89">
        <f t="shared" si="0"/>
        <v>11</v>
      </c>
    </row>
    <row r="18" spans="1:13" ht="14.25" x14ac:dyDescent="0.2">
      <c r="A18" s="73">
        <v>12</v>
      </c>
      <c r="B18" s="54" t="s">
        <v>16</v>
      </c>
      <c r="C18" s="45" t="s">
        <v>2</v>
      </c>
      <c r="D18" s="64">
        <v>13.79457</v>
      </c>
      <c r="E18" s="7"/>
      <c r="F18" s="8"/>
      <c r="G18" s="8"/>
      <c r="H18" s="8"/>
      <c r="I18" s="8"/>
      <c r="J18" s="18"/>
      <c r="K18" s="81"/>
      <c r="L18" s="86"/>
      <c r="M18" s="89">
        <f t="shared" si="0"/>
        <v>22</v>
      </c>
    </row>
    <row r="19" spans="1:13" ht="14.25" x14ac:dyDescent="0.2">
      <c r="A19" s="73">
        <v>13</v>
      </c>
      <c r="B19" s="54" t="s">
        <v>17</v>
      </c>
      <c r="C19" s="45" t="s">
        <v>2</v>
      </c>
      <c r="D19" s="64">
        <v>12.00456</v>
      </c>
      <c r="E19" s="7"/>
      <c r="F19" s="8"/>
      <c r="G19" s="8"/>
      <c r="H19" s="8"/>
      <c r="I19" s="8"/>
      <c r="J19" s="18"/>
      <c r="K19" s="81"/>
      <c r="L19" s="86"/>
      <c r="M19" s="89">
        <f t="shared" si="0"/>
        <v>26</v>
      </c>
    </row>
    <row r="20" spans="1:13" ht="14.25" x14ac:dyDescent="0.2">
      <c r="A20" s="73">
        <v>14</v>
      </c>
      <c r="B20" s="54" t="s">
        <v>18</v>
      </c>
      <c r="C20" s="45" t="s">
        <v>2</v>
      </c>
      <c r="D20" s="64">
        <v>15.746579999999998</v>
      </c>
      <c r="E20" s="7"/>
      <c r="F20" s="8"/>
      <c r="G20" s="8"/>
      <c r="H20" s="8"/>
      <c r="I20" s="8"/>
      <c r="J20" s="18"/>
      <c r="K20" s="81"/>
      <c r="L20" s="86"/>
      <c r="M20" s="89">
        <f t="shared" si="0"/>
        <v>14</v>
      </c>
    </row>
    <row r="21" spans="1:13" ht="14.25" x14ac:dyDescent="0.2">
      <c r="A21" s="73">
        <v>15</v>
      </c>
      <c r="B21" s="54" t="s">
        <v>19</v>
      </c>
      <c r="C21" s="45" t="s">
        <v>2</v>
      </c>
      <c r="D21" s="64">
        <v>14.81429</v>
      </c>
      <c r="E21" s="7"/>
      <c r="F21" s="8"/>
      <c r="G21" s="8"/>
      <c r="H21" s="8"/>
      <c r="I21" s="8"/>
      <c r="J21" s="18"/>
      <c r="K21" s="81"/>
      <c r="L21" s="86"/>
      <c r="M21" s="89">
        <f t="shared" si="0"/>
        <v>17</v>
      </c>
    </row>
    <row r="22" spans="1:13" ht="14.25" x14ac:dyDescent="0.2">
      <c r="A22" s="73">
        <v>16</v>
      </c>
      <c r="B22" s="54" t="s">
        <v>20</v>
      </c>
      <c r="C22" s="45" t="s">
        <v>2</v>
      </c>
      <c r="D22" s="64">
        <v>15.488859999999999</v>
      </c>
      <c r="E22" s="7"/>
      <c r="F22" s="8"/>
      <c r="G22" s="8"/>
      <c r="H22" s="8"/>
      <c r="I22" s="8"/>
      <c r="J22" s="18"/>
      <c r="K22" s="81"/>
      <c r="L22" s="86"/>
      <c r="M22" s="89">
        <f t="shared" si="0"/>
        <v>15</v>
      </c>
    </row>
    <row r="23" spans="1:13" ht="14.25" x14ac:dyDescent="0.2">
      <c r="A23" s="73">
        <v>17</v>
      </c>
      <c r="B23" s="54" t="s">
        <v>21</v>
      </c>
      <c r="C23" s="45" t="s">
        <v>2</v>
      </c>
      <c r="D23" s="64">
        <v>14.674499999999998</v>
      </c>
      <c r="E23" s="7"/>
      <c r="F23" s="8"/>
      <c r="G23" s="8"/>
      <c r="H23" s="8"/>
      <c r="I23" s="8"/>
      <c r="J23" s="18"/>
      <c r="K23" s="81"/>
      <c r="L23" s="86"/>
      <c r="M23" s="89">
        <f t="shared" si="0"/>
        <v>18</v>
      </c>
    </row>
    <row r="24" spans="1:13" ht="14.25" x14ac:dyDescent="0.2">
      <c r="A24" s="73">
        <v>18</v>
      </c>
      <c r="B24" s="54" t="s">
        <v>22</v>
      </c>
      <c r="C24" s="45" t="s">
        <v>2</v>
      </c>
      <c r="D24" s="64">
        <v>18.192460000000001</v>
      </c>
      <c r="E24" s="7"/>
      <c r="F24" s="8"/>
      <c r="G24" s="8"/>
      <c r="H24" s="8"/>
      <c r="I24" s="8"/>
      <c r="J24" s="18"/>
      <c r="K24" s="81"/>
      <c r="L24" s="86"/>
      <c r="M24" s="89">
        <f t="shared" si="0"/>
        <v>9</v>
      </c>
    </row>
    <row r="25" spans="1:13" ht="14.25" x14ac:dyDescent="0.2">
      <c r="A25" s="73">
        <v>19</v>
      </c>
      <c r="B25" s="54" t="s">
        <v>23</v>
      </c>
      <c r="C25" s="45" t="s">
        <v>2</v>
      </c>
      <c r="D25" s="64">
        <v>19.806070000000002</v>
      </c>
      <c r="E25" s="7"/>
      <c r="F25" s="8"/>
      <c r="G25" s="8"/>
      <c r="H25" s="8"/>
      <c r="I25" s="8"/>
      <c r="J25" s="18"/>
      <c r="K25" s="81"/>
      <c r="L25" s="86"/>
      <c r="M25" s="89">
        <f t="shared" si="0"/>
        <v>6</v>
      </c>
    </row>
    <row r="26" spans="1:13" ht="14.25" x14ac:dyDescent="0.2">
      <c r="A26" s="73">
        <v>20</v>
      </c>
      <c r="B26" s="54" t="s">
        <v>24</v>
      </c>
      <c r="C26" s="45" t="s">
        <v>2</v>
      </c>
      <c r="D26" s="64">
        <v>10.26295</v>
      </c>
      <c r="E26" s="7"/>
      <c r="F26" s="8"/>
      <c r="G26" s="8"/>
      <c r="H26" s="8"/>
      <c r="I26" s="8"/>
      <c r="J26" s="18"/>
      <c r="K26" s="81"/>
      <c r="L26" s="86"/>
      <c r="M26" s="89">
        <f t="shared" si="0"/>
        <v>31</v>
      </c>
    </row>
    <row r="27" spans="1:13" ht="14.25" x14ac:dyDescent="0.2">
      <c r="A27" s="73">
        <v>21</v>
      </c>
      <c r="B27" s="54" t="s">
        <v>25</v>
      </c>
      <c r="C27" s="45" t="s">
        <v>2</v>
      </c>
      <c r="D27" s="64">
        <v>10.61168</v>
      </c>
      <c r="E27" s="7"/>
      <c r="F27" s="8"/>
      <c r="G27" s="8"/>
      <c r="H27" s="8"/>
      <c r="I27" s="8"/>
      <c r="J27" s="18"/>
      <c r="K27" s="81"/>
      <c r="L27" s="86"/>
      <c r="M27" s="89">
        <f t="shared" si="0"/>
        <v>28</v>
      </c>
    </row>
    <row r="28" spans="1:13" ht="14.25" x14ac:dyDescent="0.2">
      <c r="A28" s="73">
        <v>22</v>
      </c>
      <c r="B28" s="54" t="s">
        <v>26</v>
      </c>
      <c r="C28" s="45" t="s">
        <v>2</v>
      </c>
      <c r="D28" s="64">
        <v>12.650529999999998</v>
      </c>
      <c r="E28" s="7"/>
      <c r="F28" s="8"/>
      <c r="G28" s="8"/>
      <c r="H28" s="8"/>
      <c r="I28" s="8"/>
      <c r="J28" s="18"/>
      <c r="K28" s="81"/>
      <c r="L28" s="86"/>
      <c r="M28" s="89">
        <f t="shared" si="0"/>
        <v>23</v>
      </c>
    </row>
    <row r="29" spans="1:13" ht="14.25" x14ac:dyDescent="0.2">
      <c r="A29" s="73">
        <v>23</v>
      </c>
      <c r="B29" s="54" t="s">
        <v>27</v>
      </c>
      <c r="C29" s="45" t="s">
        <v>2</v>
      </c>
      <c r="D29" s="64">
        <v>18.579840000000001</v>
      </c>
      <c r="E29" s="7"/>
      <c r="F29" s="8"/>
      <c r="G29" s="8"/>
      <c r="H29" s="8"/>
      <c r="I29" s="8"/>
      <c r="J29" s="18"/>
      <c r="K29" s="81"/>
      <c r="L29" s="86"/>
      <c r="M29" s="89">
        <f t="shared" si="0"/>
        <v>7</v>
      </c>
    </row>
    <row r="30" spans="1:13" ht="14.25" x14ac:dyDescent="0.2">
      <c r="A30" s="73">
        <v>24</v>
      </c>
      <c r="B30" s="54" t="s">
        <v>28</v>
      </c>
      <c r="C30" s="45" t="s">
        <v>2</v>
      </c>
      <c r="D30" s="64">
        <v>14.24878</v>
      </c>
      <c r="E30" s="7"/>
      <c r="F30" s="8"/>
      <c r="G30" s="8"/>
      <c r="H30" s="8"/>
      <c r="I30" s="8"/>
      <c r="J30" s="18"/>
      <c r="K30" s="81"/>
      <c r="L30" s="86"/>
      <c r="M30" s="89">
        <f t="shared" si="0"/>
        <v>21</v>
      </c>
    </row>
    <row r="31" spans="1:13" ht="14.25" x14ac:dyDescent="0.2">
      <c r="A31" s="73">
        <v>25</v>
      </c>
      <c r="B31" s="54" t="s">
        <v>29</v>
      </c>
      <c r="C31" s="45" t="s">
        <v>2</v>
      </c>
      <c r="D31" s="64">
        <v>14.651539999999999</v>
      </c>
      <c r="E31" s="7"/>
      <c r="F31" s="8"/>
      <c r="G31" s="8"/>
      <c r="H31" s="8"/>
      <c r="I31" s="8"/>
      <c r="J31" s="18"/>
      <c r="K31" s="81"/>
      <c r="L31" s="86"/>
      <c r="M31" s="89">
        <f t="shared" si="0"/>
        <v>19</v>
      </c>
    </row>
    <row r="32" spans="1:13" ht="14.25" x14ac:dyDescent="0.2">
      <c r="A32" s="73">
        <v>26</v>
      </c>
      <c r="B32" s="54" t="s">
        <v>30</v>
      </c>
      <c r="C32" s="45" t="s">
        <v>2</v>
      </c>
      <c r="D32" s="64">
        <v>17.753240000000002</v>
      </c>
      <c r="E32" s="7"/>
      <c r="F32" s="8"/>
      <c r="G32" s="8"/>
      <c r="H32" s="8"/>
      <c r="I32" s="8"/>
      <c r="J32" s="18"/>
      <c r="K32" s="81"/>
      <c r="L32" s="86"/>
      <c r="M32" s="89">
        <f t="shared" si="0"/>
        <v>10</v>
      </c>
    </row>
    <row r="33" spans="1:13" ht="14.25" x14ac:dyDescent="0.2">
      <c r="A33" s="73">
        <v>27</v>
      </c>
      <c r="B33" s="54" t="s">
        <v>31</v>
      </c>
      <c r="C33" s="45" t="s">
        <v>2</v>
      </c>
      <c r="D33" s="64">
        <v>16.897269999999999</v>
      </c>
      <c r="E33" s="7"/>
      <c r="F33" s="8"/>
      <c r="G33" s="8"/>
      <c r="H33" s="8"/>
      <c r="I33" s="8"/>
      <c r="J33" s="18"/>
      <c r="K33" s="81"/>
      <c r="L33" s="86"/>
      <c r="M33" s="89">
        <f t="shared" si="0"/>
        <v>13</v>
      </c>
    </row>
    <row r="34" spans="1:13" ht="14.25" x14ac:dyDescent="0.2">
      <c r="A34" s="73">
        <v>28</v>
      </c>
      <c r="B34" s="54" t="s">
        <v>32</v>
      </c>
      <c r="C34" s="45" t="s">
        <v>2</v>
      </c>
      <c r="D34" s="64">
        <v>20.325760000000002</v>
      </c>
      <c r="E34" s="7"/>
      <c r="F34" s="8"/>
      <c r="G34" s="8"/>
      <c r="H34" s="8"/>
      <c r="I34" s="8"/>
      <c r="J34" s="18"/>
      <c r="K34" s="81"/>
      <c r="L34" s="86"/>
      <c r="M34" s="89">
        <f t="shared" si="0"/>
        <v>4</v>
      </c>
    </row>
    <row r="35" spans="1:13" ht="14.25" x14ac:dyDescent="0.2">
      <c r="A35" s="73">
        <v>29</v>
      </c>
      <c r="B35" s="54" t="s">
        <v>33</v>
      </c>
      <c r="C35" s="45" t="s">
        <v>2</v>
      </c>
      <c r="D35" s="64">
        <v>10.556290000000001</v>
      </c>
      <c r="E35" s="7"/>
      <c r="F35" s="8"/>
      <c r="G35" s="8"/>
      <c r="H35" s="8"/>
      <c r="I35" s="8"/>
      <c r="J35" s="18"/>
      <c r="K35" s="81"/>
      <c r="L35" s="86"/>
      <c r="M35" s="89">
        <f t="shared" si="0"/>
        <v>29</v>
      </c>
    </row>
    <row r="36" spans="1:13" ht="14.25" x14ac:dyDescent="0.2">
      <c r="A36" s="73">
        <v>30</v>
      </c>
      <c r="B36" s="54" t="s">
        <v>34</v>
      </c>
      <c r="C36" s="45" t="s">
        <v>2</v>
      </c>
      <c r="D36" s="64">
        <v>12.466950000000001</v>
      </c>
      <c r="E36" s="7"/>
      <c r="F36" s="8"/>
      <c r="G36" s="8"/>
      <c r="H36" s="8"/>
      <c r="I36" s="8"/>
      <c r="J36" s="18"/>
      <c r="K36" s="81"/>
      <c r="L36" s="86"/>
      <c r="M36" s="89">
        <f t="shared" si="0"/>
        <v>24</v>
      </c>
    </row>
    <row r="37" spans="1:13" ht="14.25" x14ac:dyDescent="0.2">
      <c r="A37" s="73">
        <v>31</v>
      </c>
      <c r="B37" s="54" t="s">
        <v>35</v>
      </c>
      <c r="C37" s="45" t="s">
        <v>2</v>
      </c>
      <c r="D37" s="64">
        <v>22.739889999999999</v>
      </c>
      <c r="E37" s="7"/>
      <c r="F37" s="8"/>
      <c r="G37" s="8"/>
      <c r="H37" s="8"/>
      <c r="I37" s="8"/>
      <c r="J37" s="18"/>
      <c r="K37" s="81"/>
      <c r="L37" s="86"/>
      <c r="M37" s="89">
        <f t="shared" si="0"/>
        <v>3</v>
      </c>
    </row>
    <row r="38" spans="1:13" ht="14.25" x14ac:dyDescent="0.2">
      <c r="A38" s="73">
        <v>32</v>
      </c>
      <c r="B38" s="55" t="s">
        <v>36</v>
      </c>
      <c r="C38" s="47" t="s">
        <v>2</v>
      </c>
      <c r="D38" s="65">
        <v>10.47659</v>
      </c>
      <c r="E38" s="11"/>
      <c r="F38" s="12"/>
      <c r="G38" s="12"/>
      <c r="H38" s="12"/>
      <c r="I38" s="12"/>
      <c r="J38" s="20"/>
      <c r="K38" s="83"/>
      <c r="L38" s="87"/>
      <c r="M38" s="93">
        <f t="shared" si="0"/>
        <v>30</v>
      </c>
    </row>
    <row r="39" spans="1:13" x14ac:dyDescent="0.2">
      <c r="B39" s="70" t="s">
        <v>61</v>
      </c>
    </row>
  </sheetData>
  <mergeCells count="14">
    <mergeCell ref="B2:M2"/>
    <mergeCell ref="L4:L5"/>
    <mergeCell ref="M4:M5"/>
    <mergeCell ref="J4:J5"/>
    <mergeCell ref="K4:K5"/>
    <mergeCell ref="B4:B5"/>
    <mergeCell ref="C4:C5"/>
    <mergeCell ref="D4:D5"/>
    <mergeCell ref="E4:E5"/>
    <mergeCell ref="F4:F5"/>
    <mergeCell ref="G4:G5"/>
    <mergeCell ref="H4:H5"/>
    <mergeCell ref="I4:I5"/>
    <mergeCell ref="B3:M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topLeftCell="A7" workbookViewId="0"/>
  </sheetViews>
  <sheetFormatPr baseColWidth="10" defaultRowHeight="12.75" x14ac:dyDescent="0.2"/>
  <cols>
    <col min="1" max="1" width="4.140625" style="73" bestFit="1" customWidth="1"/>
    <col min="2" max="2" width="17.140625" style="52" bestFit="1" customWidth="1"/>
    <col min="3" max="11" width="13.5703125" style="52" customWidth="1"/>
    <col min="12" max="16384" width="11.42578125" style="52"/>
  </cols>
  <sheetData>
    <row r="1" spans="1:13" ht="15" customHeight="1" x14ac:dyDescent="0.2"/>
    <row r="2" spans="1:13" ht="14.25" customHeight="1" x14ac:dyDescent="0.25">
      <c r="B2" s="98" t="s">
        <v>0</v>
      </c>
      <c r="C2" s="99"/>
      <c r="D2" s="99"/>
      <c r="E2" s="99"/>
      <c r="F2" s="99"/>
      <c r="G2" s="99"/>
      <c r="H2" s="99"/>
      <c r="I2" s="99"/>
      <c r="J2" s="99"/>
      <c r="K2" s="99"/>
      <c r="L2" s="99"/>
      <c r="M2" s="100"/>
    </row>
    <row r="3" spans="1:13" ht="16.5" customHeight="1" x14ac:dyDescent="0.2">
      <c r="B3" s="110" t="s">
        <v>42</v>
      </c>
      <c r="C3" s="110"/>
      <c r="D3" s="110"/>
      <c r="E3" s="110"/>
      <c r="F3" s="110"/>
      <c r="G3" s="110"/>
      <c r="H3" s="110"/>
      <c r="I3" s="110"/>
      <c r="J3" s="110"/>
      <c r="K3" s="111"/>
      <c r="L3" s="111"/>
      <c r="M3" s="111"/>
    </row>
    <row r="4" spans="1:13" x14ac:dyDescent="0.2">
      <c r="B4" s="107" t="s">
        <v>3</v>
      </c>
      <c r="C4" s="109">
        <v>2011</v>
      </c>
      <c r="D4" s="109">
        <v>2012</v>
      </c>
      <c r="E4" s="109" t="s">
        <v>53</v>
      </c>
      <c r="F4" s="109">
        <v>2014</v>
      </c>
      <c r="G4" s="109">
        <v>2015</v>
      </c>
      <c r="H4" s="109">
        <v>2016</v>
      </c>
      <c r="I4" s="109">
        <v>2017</v>
      </c>
      <c r="J4" s="109">
        <v>2018</v>
      </c>
      <c r="K4" s="105" t="s">
        <v>1</v>
      </c>
      <c r="L4" s="103" t="s">
        <v>76</v>
      </c>
      <c r="M4" s="101" t="s">
        <v>78</v>
      </c>
    </row>
    <row r="5" spans="1:13" x14ac:dyDescent="0.2">
      <c r="B5" s="108"/>
      <c r="C5" s="106"/>
      <c r="D5" s="106"/>
      <c r="E5" s="106"/>
      <c r="F5" s="106"/>
      <c r="G5" s="106"/>
      <c r="H5" s="106"/>
      <c r="I5" s="106"/>
      <c r="J5" s="106"/>
      <c r="K5" s="106"/>
      <c r="L5" s="104"/>
      <c r="M5" s="102"/>
    </row>
    <row r="6" spans="1:13" x14ac:dyDescent="0.2">
      <c r="A6" s="73">
        <v>0</v>
      </c>
      <c r="B6" s="53" t="s">
        <v>4</v>
      </c>
      <c r="C6" s="43" t="s">
        <v>2</v>
      </c>
      <c r="D6" s="44" t="s">
        <v>2</v>
      </c>
      <c r="E6" s="67">
        <v>0</v>
      </c>
      <c r="F6" s="37"/>
      <c r="G6" s="37"/>
      <c r="H6" s="37"/>
      <c r="I6" s="37"/>
      <c r="J6" s="38"/>
      <c r="K6" s="60">
        <v>-0.84599999999999997</v>
      </c>
      <c r="L6" s="85"/>
      <c r="M6" s="89"/>
    </row>
    <row r="7" spans="1:13" ht="14.25" x14ac:dyDescent="0.2">
      <c r="A7" s="73">
        <v>1</v>
      </c>
      <c r="B7" s="54" t="s">
        <v>5</v>
      </c>
      <c r="C7" s="45" t="s">
        <v>2</v>
      </c>
      <c r="D7" s="46" t="s">
        <v>2</v>
      </c>
      <c r="E7" s="68">
        <v>0</v>
      </c>
      <c r="F7" s="8"/>
      <c r="G7" s="8"/>
      <c r="H7" s="8"/>
      <c r="I7" s="8"/>
      <c r="J7" s="18"/>
      <c r="K7" s="81"/>
      <c r="L7" s="86"/>
      <c r="M7" s="89"/>
    </row>
    <row r="8" spans="1:13" ht="14.25" x14ac:dyDescent="0.2">
      <c r="A8" s="73">
        <v>2</v>
      </c>
      <c r="B8" s="54" t="s">
        <v>6</v>
      </c>
      <c r="C8" s="45" t="s">
        <v>2</v>
      </c>
      <c r="D8" s="46" t="s">
        <v>2</v>
      </c>
      <c r="E8" s="68">
        <v>0</v>
      </c>
      <c r="F8" s="8"/>
      <c r="G8" s="8"/>
      <c r="H8" s="8"/>
      <c r="I8" s="8"/>
      <c r="J8" s="18"/>
      <c r="K8" s="81"/>
      <c r="L8" s="86"/>
      <c r="M8" s="89"/>
    </row>
    <row r="9" spans="1:13" ht="14.25" x14ac:dyDescent="0.2">
      <c r="A9" s="73">
        <v>3</v>
      </c>
      <c r="B9" s="54" t="s">
        <v>7</v>
      </c>
      <c r="C9" s="45" t="s">
        <v>2</v>
      </c>
      <c r="D9" s="46" t="s">
        <v>2</v>
      </c>
      <c r="E9" s="68">
        <v>0</v>
      </c>
      <c r="F9" s="8"/>
      <c r="G9" s="8"/>
      <c r="H9" s="8"/>
      <c r="I9" s="8"/>
      <c r="J9" s="18"/>
      <c r="K9" s="81"/>
      <c r="L9" s="86"/>
      <c r="M9" s="89"/>
    </row>
    <row r="10" spans="1:13" ht="14.25" x14ac:dyDescent="0.2">
      <c r="A10" s="73">
        <v>4</v>
      </c>
      <c r="B10" s="54" t="s">
        <v>8</v>
      </c>
      <c r="C10" s="45" t="s">
        <v>2</v>
      </c>
      <c r="D10" s="46" t="s">
        <v>2</v>
      </c>
      <c r="E10" s="68">
        <v>0</v>
      </c>
      <c r="F10" s="8"/>
      <c r="G10" s="8"/>
      <c r="H10" s="8"/>
      <c r="I10" s="8"/>
      <c r="J10" s="18"/>
      <c r="K10" s="81"/>
      <c r="L10" s="86"/>
      <c r="M10" s="89"/>
    </row>
    <row r="11" spans="1:13" ht="14.25" x14ac:dyDescent="0.2">
      <c r="A11" s="73">
        <v>5</v>
      </c>
      <c r="B11" s="54" t="s">
        <v>11</v>
      </c>
      <c r="C11" s="45" t="s">
        <v>2</v>
      </c>
      <c r="D11" s="46" t="s">
        <v>2</v>
      </c>
      <c r="E11" s="68">
        <v>0</v>
      </c>
      <c r="F11" s="8"/>
      <c r="G11" s="8"/>
      <c r="H11" s="8"/>
      <c r="I11" s="8"/>
      <c r="J11" s="18"/>
      <c r="K11" s="81"/>
      <c r="L11" s="86"/>
      <c r="M11" s="89"/>
    </row>
    <row r="12" spans="1:13" ht="14.25" x14ac:dyDescent="0.2">
      <c r="A12" s="73">
        <v>6</v>
      </c>
      <c r="B12" s="54" t="s">
        <v>12</v>
      </c>
      <c r="C12" s="45" t="s">
        <v>2</v>
      </c>
      <c r="D12" s="46" t="s">
        <v>2</v>
      </c>
      <c r="E12" s="68">
        <v>0</v>
      </c>
      <c r="F12" s="8"/>
      <c r="G12" s="8"/>
      <c r="H12" s="8"/>
      <c r="I12" s="8"/>
      <c r="J12" s="18"/>
      <c r="K12" s="81"/>
      <c r="L12" s="86"/>
      <c r="M12" s="89"/>
    </row>
    <row r="13" spans="1:13" ht="14.25" x14ac:dyDescent="0.2">
      <c r="A13" s="73">
        <v>7</v>
      </c>
      <c r="B13" s="54" t="s">
        <v>9</v>
      </c>
      <c r="C13" s="45" t="s">
        <v>2</v>
      </c>
      <c r="D13" s="46" t="s">
        <v>2</v>
      </c>
      <c r="E13" s="68">
        <v>0</v>
      </c>
      <c r="F13" s="8"/>
      <c r="G13" s="8"/>
      <c r="H13" s="8"/>
      <c r="I13" s="8"/>
      <c r="J13" s="18"/>
      <c r="K13" s="81"/>
      <c r="L13" s="86"/>
      <c r="M13" s="89"/>
    </row>
    <row r="14" spans="1:13" ht="14.25" x14ac:dyDescent="0.2">
      <c r="A14" s="73">
        <v>8</v>
      </c>
      <c r="B14" s="54" t="s">
        <v>10</v>
      </c>
      <c r="C14" s="45" t="s">
        <v>2</v>
      </c>
      <c r="D14" s="46" t="s">
        <v>2</v>
      </c>
      <c r="E14" s="68">
        <v>0</v>
      </c>
      <c r="F14" s="8"/>
      <c r="G14" s="8"/>
      <c r="H14" s="8"/>
      <c r="I14" s="8"/>
      <c r="J14" s="18"/>
      <c r="K14" s="81"/>
      <c r="L14" s="86"/>
      <c r="M14" s="89"/>
    </row>
    <row r="15" spans="1:13" ht="14.25" x14ac:dyDescent="0.2">
      <c r="A15" s="73">
        <v>9</v>
      </c>
      <c r="B15" s="54" t="s">
        <v>13</v>
      </c>
      <c r="C15" s="45" t="s">
        <v>2</v>
      </c>
      <c r="D15" s="46" t="s">
        <v>2</v>
      </c>
      <c r="E15" s="68">
        <v>0</v>
      </c>
      <c r="F15" s="8"/>
      <c r="G15" s="8"/>
      <c r="H15" s="8"/>
      <c r="I15" s="8"/>
      <c r="J15" s="18"/>
      <c r="K15" s="81"/>
      <c r="L15" s="86"/>
      <c r="M15" s="89"/>
    </row>
    <row r="16" spans="1:13" ht="14.25" x14ac:dyDescent="0.2">
      <c r="A16" s="73">
        <v>10</v>
      </c>
      <c r="B16" s="54" t="s">
        <v>14</v>
      </c>
      <c r="C16" s="45" t="s">
        <v>2</v>
      </c>
      <c r="D16" s="46" t="s">
        <v>2</v>
      </c>
      <c r="E16" s="68">
        <v>0</v>
      </c>
      <c r="F16" s="8"/>
      <c r="G16" s="8"/>
      <c r="H16" s="8"/>
      <c r="I16" s="8"/>
      <c r="J16" s="18"/>
      <c r="K16" s="81"/>
      <c r="L16" s="86"/>
      <c r="M16" s="89"/>
    </row>
    <row r="17" spans="1:13" ht="14.25" x14ac:dyDescent="0.2">
      <c r="A17" s="73">
        <v>11</v>
      </c>
      <c r="B17" s="54" t="s">
        <v>15</v>
      </c>
      <c r="C17" s="45" t="s">
        <v>2</v>
      </c>
      <c r="D17" s="46" t="s">
        <v>2</v>
      </c>
      <c r="E17" s="68">
        <v>0</v>
      </c>
      <c r="F17" s="8"/>
      <c r="G17" s="8"/>
      <c r="H17" s="8"/>
      <c r="I17" s="8"/>
      <c r="J17" s="18"/>
      <c r="K17" s="81"/>
      <c r="L17" s="86"/>
      <c r="M17" s="89"/>
    </row>
    <row r="18" spans="1:13" ht="14.25" x14ac:dyDescent="0.2">
      <c r="A18" s="73">
        <v>12</v>
      </c>
      <c r="B18" s="54" t="s">
        <v>16</v>
      </c>
      <c r="C18" s="45" t="s">
        <v>2</v>
      </c>
      <c r="D18" s="46" t="s">
        <v>2</v>
      </c>
      <c r="E18" s="68">
        <v>0</v>
      </c>
      <c r="F18" s="8"/>
      <c r="G18" s="8"/>
      <c r="H18" s="8"/>
      <c r="I18" s="8"/>
      <c r="J18" s="18"/>
      <c r="K18" s="81"/>
      <c r="L18" s="86"/>
      <c r="M18" s="89"/>
    </row>
    <row r="19" spans="1:13" ht="14.25" x14ac:dyDescent="0.2">
      <c r="A19" s="73">
        <v>13</v>
      </c>
      <c r="B19" s="54" t="s">
        <v>17</v>
      </c>
      <c r="C19" s="45" t="s">
        <v>2</v>
      </c>
      <c r="D19" s="46" t="s">
        <v>2</v>
      </c>
      <c r="E19" s="68">
        <v>0</v>
      </c>
      <c r="F19" s="8"/>
      <c r="G19" s="8"/>
      <c r="H19" s="8"/>
      <c r="I19" s="8"/>
      <c r="J19" s="18"/>
      <c r="K19" s="81"/>
      <c r="L19" s="86"/>
      <c r="M19" s="89"/>
    </row>
    <row r="20" spans="1:13" ht="14.25" x14ac:dyDescent="0.2">
      <c r="A20" s="73">
        <v>14</v>
      </c>
      <c r="B20" s="54" t="s">
        <v>18</v>
      </c>
      <c r="C20" s="45" t="s">
        <v>2</v>
      </c>
      <c r="D20" s="46" t="s">
        <v>2</v>
      </c>
      <c r="E20" s="68">
        <v>0</v>
      </c>
      <c r="F20" s="8"/>
      <c r="G20" s="8"/>
      <c r="H20" s="8"/>
      <c r="I20" s="8"/>
      <c r="J20" s="18"/>
      <c r="K20" s="81"/>
      <c r="L20" s="86"/>
      <c r="M20" s="89"/>
    </row>
    <row r="21" spans="1:13" ht="14.25" x14ac:dyDescent="0.2">
      <c r="A21" s="73">
        <v>15</v>
      </c>
      <c r="B21" s="54" t="s">
        <v>19</v>
      </c>
      <c r="C21" s="45" t="s">
        <v>2</v>
      </c>
      <c r="D21" s="46" t="s">
        <v>2</v>
      </c>
      <c r="E21" s="68">
        <v>0</v>
      </c>
      <c r="F21" s="8"/>
      <c r="G21" s="8"/>
      <c r="H21" s="8"/>
      <c r="I21" s="8"/>
      <c r="J21" s="18"/>
      <c r="K21" s="81"/>
      <c r="L21" s="86"/>
      <c r="M21" s="89"/>
    </row>
    <row r="22" spans="1:13" ht="14.25" x14ac:dyDescent="0.2">
      <c r="A22" s="73">
        <v>16</v>
      </c>
      <c r="B22" s="54" t="s">
        <v>20</v>
      </c>
      <c r="C22" s="45" t="s">
        <v>2</v>
      </c>
      <c r="D22" s="46" t="s">
        <v>2</v>
      </c>
      <c r="E22" s="68">
        <v>0</v>
      </c>
      <c r="F22" s="8"/>
      <c r="G22" s="8"/>
      <c r="H22" s="8"/>
      <c r="I22" s="8"/>
      <c r="J22" s="18"/>
      <c r="K22" s="81"/>
      <c r="L22" s="86"/>
      <c r="M22" s="89"/>
    </row>
    <row r="23" spans="1:13" ht="14.25" x14ac:dyDescent="0.2">
      <c r="A23" s="73">
        <v>17</v>
      </c>
      <c r="B23" s="54" t="s">
        <v>21</v>
      </c>
      <c r="C23" s="45" t="s">
        <v>2</v>
      </c>
      <c r="D23" s="46" t="s">
        <v>2</v>
      </c>
      <c r="E23" s="68">
        <v>0</v>
      </c>
      <c r="F23" s="8"/>
      <c r="G23" s="8"/>
      <c r="H23" s="8"/>
      <c r="I23" s="8"/>
      <c r="J23" s="18"/>
      <c r="K23" s="81"/>
      <c r="L23" s="86"/>
      <c r="M23" s="89"/>
    </row>
    <row r="24" spans="1:13" ht="14.25" x14ac:dyDescent="0.2">
      <c r="A24" s="73">
        <v>18</v>
      </c>
      <c r="B24" s="54" t="s">
        <v>22</v>
      </c>
      <c r="C24" s="45" t="s">
        <v>2</v>
      </c>
      <c r="D24" s="46" t="s">
        <v>2</v>
      </c>
      <c r="E24" s="68">
        <v>0</v>
      </c>
      <c r="F24" s="8"/>
      <c r="G24" s="8"/>
      <c r="H24" s="8"/>
      <c r="I24" s="8"/>
      <c r="J24" s="18"/>
      <c r="K24" s="81"/>
      <c r="L24" s="86"/>
      <c r="M24" s="89"/>
    </row>
    <row r="25" spans="1:13" ht="14.25" x14ac:dyDescent="0.2">
      <c r="A25" s="73">
        <v>19</v>
      </c>
      <c r="B25" s="54" t="s">
        <v>23</v>
      </c>
      <c r="C25" s="45" t="s">
        <v>2</v>
      </c>
      <c r="D25" s="46" t="s">
        <v>2</v>
      </c>
      <c r="E25" s="68">
        <v>0</v>
      </c>
      <c r="F25" s="8"/>
      <c r="G25" s="8"/>
      <c r="H25" s="8"/>
      <c r="I25" s="8"/>
      <c r="J25" s="18"/>
      <c r="K25" s="81"/>
      <c r="L25" s="86"/>
      <c r="M25" s="89"/>
    </row>
    <row r="26" spans="1:13" ht="14.25" x14ac:dyDescent="0.2">
      <c r="A26" s="73">
        <v>20</v>
      </c>
      <c r="B26" s="54" t="s">
        <v>24</v>
      </c>
      <c r="C26" s="45" t="s">
        <v>2</v>
      </c>
      <c r="D26" s="46" t="s">
        <v>2</v>
      </c>
      <c r="E26" s="68">
        <v>0</v>
      </c>
      <c r="F26" s="8"/>
      <c r="G26" s="8"/>
      <c r="H26" s="8"/>
      <c r="I26" s="8"/>
      <c r="J26" s="18"/>
      <c r="K26" s="81"/>
      <c r="L26" s="86"/>
      <c r="M26" s="89"/>
    </row>
    <row r="27" spans="1:13" ht="14.25" x14ac:dyDescent="0.2">
      <c r="A27" s="73">
        <v>21</v>
      </c>
      <c r="B27" s="54" t="s">
        <v>25</v>
      </c>
      <c r="C27" s="45" t="s">
        <v>2</v>
      </c>
      <c r="D27" s="46" t="s">
        <v>2</v>
      </c>
      <c r="E27" s="68">
        <v>0</v>
      </c>
      <c r="F27" s="8"/>
      <c r="G27" s="8"/>
      <c r="H27" s="8"/>
      <c r="I27" s="8"/>
      <c r="J27" s="18"/>
      <c r="K27" s="81"/>
      <c r="L27" s="86"/>
      <c r="M27" s="89"/>
    </row>
    <row r="28" spans="1:13" ht="14.25" x14ac:dyDescent="0.2">
      <c r="A28" s="73">
        <v>22</v>
      </c>
      <c r="B28" s="54" t="s">
        <v>26</v>
      </c>
      <c r="C28" s="45" t="s">
        <v>2</v>
      </c>
      <c r="D28" s="46" t="s">
        <v>2</v>
      </c>
      <c r="E28" s="68">
        <v>0</v>
      </c>
      <c r="F28" s="8"/>
      <c r="G28" s="8"/>
      <c r="H28" s="8"/>
      <c r="I28" s="8"/>
      <c r="J28" s="18"/>
      <c r="K28" s="81"/>
      <c r="L28" s="86"/>
      <c r="M28" s="89"/>
    </row>
    <row r="29" spans="1:13" ht="14.25" x14ac:dyDescent="0.2">
      <c r="A29" s="73">
        <v>23</v>
      </c>
      <c r="B29" s="54" t="s">
        <v>27</v>
      </c>
      <c r="C29" s="45" t="s">
        <v>2</v>
      </c>
      <c r="D29" s="46" t="s">
        <v>2</v>
      </c>
      <c r="E29" s="68">
        <v>0</v>
      </c>
      <c r="F29" s="8"/>
      <c r="G29" s="8"/>
      <c r="H29" s="8"/>
      <c r="I29" s="8"/>
      <c r="J29" s="18"/>
      <c r="K29" s="81"/>
      <c r="L29" s="86"/>
      <c r="M29" s="89"/>
    </row>
    <row r="30" spans="1:13" ht="14.25" x14ac:dyDescent="0.2">
      <c r="A30" s="73">
        <v>24</v>
      </c>
      <c r="B30" s="54" t="s">
        <v>28</v>
      </c>
      <c r="C30" s="45" t="s">
        <v>2</v>
      </c>
      <c r="D30" s="46" t="s">
        <v>2</v>
      </c>
      <c r="E30" s="68">
        <v>0</v>
      </c>
      <c r="F30" s="8"/>
      <c r="G30" s="8"/>
      <c r="H30" s="8"/>
      <c r="I30" s="8"/>
      <c r="J30" s="18"/>
      <c r="K30" s="81"/>
      <c r="L30" s="86"/>
      <c r="M30" s="89"/>
    </row>
    <row r="31" spans="1:13" ht="14.25" x14ac:dyDescent="0.2">
      <c r="A31" s="73">
        <v>25</v>
      </c>
      <c r="B31" s="54" t="s">
        <v>29</v>
      </c>
      <c r="C31" s="45" t="s">
        <v>2</v>
      </c>
      <c r="D31" s="46" t="s">
        <v>2</v>
      </c>
      <c r="E31" s="68">
        <v>0</v>
      </c>
      <c r="F31" s="8"/>
      <c r="G31" s="8"/>
      <c r="H31" s="8"/>
      <c r="I31" s="8"/>
      <c r="J31" s="18"/>
      <c r="K31" s="81"/>
      <c r="L31" s="86"/>
      <c r="M31" s="89"/>
    </row>
    <row r="32" spans="1:13" ht="14.25" x14ac:dyDescent="0.2">
      <c r="A32" s="73">
        <v>26</v>
      </c>
      <c r="B32" s="54" t="s">
        <v>30</v>
      </c>
      <c r="C32" s="45" t="s">
        <v>2</v>
      </c>
      <c r="D32" s="46" t="s">
        <v>2</v>
      </c>
      <c r="E32" s="68">
        <v>0</v>
      </c>
      <c r="F32" s="8"/>
      <c r="G32" s="8"/>
      <c r="H32" s="8"/>
      <c r="I32" s="8"/>
      <c r="J32" s="18"/>
      <c r="K32" s="81"/>
      <c r="L32" s="86"/>
      <c r="M32" s="89"/>
    </row>
    <row r="33" spans="1:13" ht="14.25" x14ac:dyDescent="0.2">
      <c r="A33" s="73">
        <v>27</v>
      </c>
      <c r="B33" s="54" t="s">
        <v>31</v>
      </c>
      <c r="C33" s="45" t="s">
        <v>2</v>
      </c>
      <c r="D33" s="46" t="s">
        <v>2</v>
      </c>
      <c r="E33" s="68">
        <v>0</v>
      </c>
      <c r="F33" s="8"/>
      <c r="G33" s="8"/>
      <c r="H33" s="8"/>
      <c r="I33" s="8"/>
      <c r="J33" s="18"/>
      <c r="K33" s="81"/>
      <c r="L33" s="86"/>
      <c r="M33" s="89"/>
    </row>
    <row r="34" spans="1:13" ht="14.25" x14ac:dyDescent="0.2">
      <c r="A34" s="73">
        <v>28</v>
      </c>
      <c r="B34" s="54" t="s">
        <v>32</v>
      </c>
      <c r="C34" s="45" t="s">
        <v>2</v>
      </c>
      <c r="D34" s="46" t="s">
        <v>2</v>
      </c>
      <c r="E34" s="68">
        <v>0</v>
      </c>
      <c r="F34" s="8"/>
      <c r="G34" s="8"/>
      <c r="H34" s="8"/>
      <c r="I34" s="8"/>
      <c r="J34" s="18"/>
      <c r="K34" s="81"/>
      <c r="L34" s="86"/>
      <c r="M34" s="89"/>
    </row>
    <row r="35" spans="1:13" ht="14.25" x14ac:dyDescent="0.2">
      <c r="A35" s="73">
        <v>29</v>
      </c>
      <c r="B35" s="54" t="s">
        <v>33</v>
      </c>
      <c r="C35" s="45" t="s">
        <v>2</v>
      </c>
      <c r="D35" s="46" t="s">
        <v>2</v>
      </c>
      <c r="E35" s="68">
        <v>0</v>
      </c>
      <c r="F35" s="8"/>
      <c r="G35" s="8"/>
      <c r="H35" s="8"/>
      <c r="I35" s="8"/>
      <c r="J35" s="18"/>
      <c r="K35" s="81"/>
      <c r="L35" s="86"/>
      <c r="M35" s="89"/>
    </row>
    <row r="36" spans="1:13" ht="14.25" x14ac:dyDescent="0.2">
      <c r="A36" s="73">
        <v>30</v>
      </c>
      <c r="B36" s="54" t="s">
        <v>34</v>
      </c>
      <c r="C36" s="45" t="s">
        <v>2</v>
      </c>
      <c r="D36" s="46" t="s">
        <v>2</v>
      </c>
      <c r="E36" s="68">
        <v>0</v>
      </c>
      <c r="F36" s="8"/>
      <c r="G36" s="8"/>
      <c r="H36" s="8"/>
      <c r="I36" s="8"/>
      <c r="J36" s="18"/>
      <c r="K36" s="81"/>
      <c r="L36" s="86"/>
      <c r="M36" s="89"/>
    </row>
    <row r="37" spans="1:13" ht="14.25" x14ac:dyDescent="0.2">
      <c r="A37" s="73">
        <v>31</v>
      </c>
      <c r="B37" s="54" t="s">
        <v>35</v>
      </c>
      <c r="C37" s="45" t="s">
        <v>2</v>
      </c>
      <c r="D37" s="46" t="s">
        <v>2</v>
      </c>
      <c r="E37" s="68">
        <v>0</v>
      </c>
      <c r="F37" s="8"/>
      <c r="G37" s="8"/>
      <c r="H37" s="8"/>
      <c r="I37" s="8"/>
      <c r="J37" s="18"/>
      <c r="K37" s="81"/>
      <c r="L37" s="86"/>
      <c r="M37" s="89"/>
    </row>
    <row r="38" spans="1:13" ht="14.25" x14ac:dyDescent="0.2">
      <c r="A38" s="73">
        <v>32</v>
      </c>
      <c r="B38" s="55" t="s">
        <v>36</v>
      </c>
      <c r="C38" s="47" t="s">
        <v>2</v>
      </c>
      <c r="D38" s="48" t="s">
        <v>2</v>
      </c>
      <c r="E38" s="69">
        <v>0</v>
      </c>
      <c r="F38" s="12"/>
      <c r="G38" s="12"/>
      <c r="H38" s="12"/>
      <c r="I38" s="12"/>
      <c r="J38" s="20"/>
      <c r="K38" s="83"/>
      <c r="L38" s="87"/>
      <c r="M38" s="90"/>
    </row>
    <row r="39" spans="1:13" x14ac:dyDescent="0.2">
      <c r="B39" s="70" t="s">
        <v>72</v>
      </c>
    </row>
  </sheetData>
  <sortState ref="A5:K37">
    <sortCondition ref="A5:A37"/>
  </sortState>
  <mergeCells count="14">
    <mergeCell ref="B2:M2"/>
    <mergeCell ref="L4:L5"/>
    <mergeCell ref="M4:M5"/>
    <mergeCell ref="J4:J5"/>
    <mergeCell ref="K4:K5"/>
    <mergeCell ref="B4:B5"/>
    <mergeCell ref="C4:C5"/>
    <mergeCell ref="D4:D5"/>
    <mergeCell ref="E4:E5"/>
    <mergeCell ref="F4:F5"/>
    <mergeCell ref="G4:G5"/>
    <mergeCell ref="H4:H5"/>
    <mergeCell ref="I4:I5"/>
    <mergeCell ref="B3:M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election activeCell="N6" sqref="N6:O6"/>
    </sheetView>
  </sheetViews>
  <sheetFormatPr baseColWidth="10" defaultRowHeight="12.75" x14ac:dyDescent="0.2"/>
  <cols>
    <col min="1" max="1" width="4.140625" style="73" bestFit="1" customWidth="1"/>
    <col min="2" max="2" width="17.140625" style="52" bestFit="1" customWidth="1"/>
    <col min="3" max="11" width="11.5703125" style="52" bestFit="1" customWidth="1"/>
    <col min="12" max="16384" width="11.42578125" style="52"/>
  </cols>
  <sheetData>
    <row r="1" spans="1:13" ht="15" customHeight="1" x14ac:dyDescent="0.2"/>
    <row r="2" spans="1:13" ht="14.25" customHeight="1" x14ac:dyDescent="0.25">
      <c r="B2" s="98" t="s">
        <v>37</v>
      </c>
      <c r="C2" s="99"/>
      <c r="D2" s="99"/>
      <c r="E2" s="99"/>
      <c r="F2" s="99"/>
      <c r="G2" s="99"/>
      <c r="H2" s="99"/>
      <c r="I2" s="99"/>
      <c r="J2" s="99"/>
      <c r="K2" s="99"/>
      <c r="L2" s="99"/>
      <c r="M2" s="100"/>
    </row>
    <row r="3" spans="1:13" ht="17.25" customHeight="1" x14ac:dyDescent="0.2">
      <c r="B3" s="96" t="s">
        <v>43</v>
      </c>
      <c r="C3" s="96"/>
      <c r="D3" s="96"/>
      <c r="E3" s="96"/>
      <c r="F3" s="96"/>
      <c r="G3" s="96"/>
      <c r="H3" s="96"/>
      <c r="I3" s="96"/>
      <c r="J3" s="96"/>
      <c r="K3" s="97"/>
      <c r="L3" s="97"/>
      <c r="M3" s="97"/>
    </row>
    <row r="4" spans="1:13" x14ac:dyDescent="0.2">
      <c r="B4" s="107" t="s">
        <v>3</v>
      </c>
      <c r="C4" s="109" t="s">
        <v>54</v>
      </c>
      <c r="D4" s="109">
        <v>2012</v>
      </c>
      <c r="E4" s="109">
        <v>2013</v>
      </c>
      <c r="F4" s="109">
        <v>2014</v>
      </c>
      <c r="G4" s="109">
        <v>2015</v>
      </c>
      <c r="H4" s="109">
        <v>2016</v>
      </c>
      <c r="I4" s="109">
        <v>2017</v>
      </c>
      <c r="J4" s="109">
        <v>2018</v>
      </c>
      <c r="K4" s="105" t="s">
        <v>1</v>
      </c>
      <c r="L4" s="103" t="s">
        <v>76</v>
      </c>
      <c r="M4" s="101" t="s">
        <v>78</v>
      </c>
    </row>
    <row r="5" spans="1:13" x14ac:dyDescent="0.2">
      <c r="B5" s="108"/>
      <c r="C5" s="106"/>
      <c r="D5" s="106"/>
      <c r="E5" s="106"/>
      <c r="F5" s="106"/>
      <c r="G5" s="106"/>
      <c r="H5" s="106"/>
      <c r="I5" s="106"/>
      <c r="J5" s="106"/>
      <c r="K5" s="106"/>
      <c r="L5" s="104"/>
      <c r="M5" s="102"/>
    </row>
    <row r="6" spans="1:13" x14ac:dyDescent="0.2">
      <c r="A6" s="73">
        <v>0</v>
      </c>
      <c r="B6" s="53" t="s">
        <v>4</v>
      </c>
      <c r="C6" s="22">
        <v>16.342790392748114</v>
      </c>
      <c r="D6" s="21">
        <v>17.147653956714471</v>
      </c>
      <c r="E6" s="21">
        <v>16.268469044756824</v>
      </c>
      <c r="F6" s="31"/>
      <c r="G6" s="31"/>
      <c r="H6" s="31"/>
      <c r="I6" s="31"/>
      <c r="J6" s="32"/>
      <c r="K6" s="59">
        <v>16</v>
      </c>
      <c r="L6" s="80">
        <f>(E6-D6)/D6</f>
        <v>-5.1271440056870697E-2</v>
      </c>
      <c r="M6" s="89"/>
    </row>
    <row r="7" spans="1:13" ht="14.25" x14ac:dyDescent="0.2">
      <c r="A7" s="73">
        <v>1</v>
      </c>
      <c r="B7" s="54" t="s">
        <v>5</v>
      </c>
      <c r="C7" s="39">
        <v>18.541990571305167</v>
      </c>
      <c r="D7" s="41">
        <v>21.13005820317391</v>
      </c>
      <c r="E7" s="7">
        <v>16.418136325498001</v>
      </c>
      <c r="F7" s="8"/>
      <c r="G7" s="8"/>
      <c r="H7" s="8"/>
      <c r="I7" s="8"/>
      <c r="J7" s="18"/>
      <c r="K7" s="81"/>
      <c r="L7" s="82">
        <f>(E7-D7)/D7</f>
        <v>-0.22299616178852452</v>
      </c>
      <c r="M7" s="89">
        <f>_xlfn.RANK.EQ(E7,$E$7:$E$38,0)</f>
        <v>15</v>
      </c>
    </row>
    <row r="8" spans="1:13" ht="14.25" x14ac:dyDescent="0.2">
      <c r="A8" s="73">
        <v>2</v>
      </c>
      <c r="B8" s="54" t="s">
        <v>6</v>
      </c>
      <c r="C8" s="39">
        <v>19.092046829571771</v>
      </c>
      <c r="D8" s="41">
        <v>20.143158178022688</v>
      </c>
      <c r="E8" s="7">
        <v>19.388238223172131</v>
      </c>
      <c r="F8" s="8"/>
      <c r="G8" s="8"/>
      <c r="H8" s="8"/>
      <c r="I8" s="8"/>
      <c r="J8" s="18"/>
      <c r="K8" s="81"/>
      <c r="L8" s="82">
        <f t="shared" ref="L8:L38" si="0">(E8-D8)/D8</f>
        <v>-3.7477735525813266E-2</v>
      </c>
      <c r="M8" s="89">
        <f t="shared" ref="M8:M38" si="1">_xlfn.RANK.EQ(E8,$E$7:$E$38,0)</f>
        <v>9</v>
      </c>
    </row>
    <row r="9" spans="1:13" ht="14.25" x14ac:dyDescent="0.2">
      <c r="A9" s="73">
        <v>3</v>
      </c>
      <c r="B9" s="54" t="s">
        <v>7</v>
      </c>
      <c r="C9" s="39">
        <v>22.326912975187248</v>
      </c>
      <c r="D9" s="41">
        <v>19.731343548165302</v>
      </c>
      <c r="E9" s="7">
        <v>17.860595072332782</v>
      </c>
      <c r="F9" s="8"/>
      <c r="G9" s="8"/>
      <c r="H9" s="8"/>
      <c r="I9" s="8"/>
      <c r="J9" s="18"/>
      <c r="K9" s="81"/>
      <c r="L9" s="82">
        <f t="shared" si="0"/>
        <v>-9.4811003177047729E-2</v>
      </c>
      <c r="M9" s="89">
        <f t="shared" si="1"/>
        <v>12</v>
      </c>
    </row>
    <row r="10" spans="1:13" ht="14.25" x14ac:dyDescent="0.2">
      <c r="A10" s="73">
        <v>4</v>
      </c>
      <c r="B10" s="54" t="s">
        <v>8</v>
      </c>
      <c r="C10" s="39">
        <v>9.6150158145828133</v>
      </c>
      <c r="D10" s="41">
        <v>8.9237738277028544</v>
      </c>
      <c r="E10" s="7">
        <v>10.335959224133594</v>
      </c>
      <c r="F10" s="8"/>
      <c r="G10" s="8"/>
      <c r="H10" s="8"/>
      <c r="I10" s="8"/>
      <c r="J10" s="18"/>
      <c r="K10" s="81"/>
      <c r="L10" s="82">
        <f t="shared" si="0"/>
        <v>0.15824979696894254</v>
      </c>
      <c r="M10" s="89">
        <f t="shared" si="1"/>
        <v>30</v>
      </c>
    </row>
    <row r="11" spans="1:13" ht="14.25" x14ac:dyDescent="0.2">
      <c r="A11" s="73">
        <v>5</v>
      </c>
      <c r="B11" s="54" t="s">
        <v>11</v>
      </c>
      <c r="C11" s="39">
        <v>22.975951520211524</v>
      </c>
      <c r="D11" s="41">
        <v>23.772182753166099</v>
      </c>
      <c r="E11" s="7">
        <v>24.158054591801626</v>
      </c>
      <c r="F11" s="8"/>
      <c r="G11" s="8"/>
      <c r="H11" s="8"/>
      <c r="I11" s="8"/>
      <c r="J11" s="18"/>
      <c r="K11" s="81"/>
      <c r="L11" s="82">
        <f t="shared" si="0"/>
        <v>1.6232074380470373E-2</v>
      </c>
      <c r="M11" s="89">
        <f t="shared" si="1"/>
        <v>1</v>
      </c>
    </row>
    <row r="12" spans="1:13" ht="14.25" x14ac:dyDescent="0.2">
      <c r="A12" s="73">
        <v>6</v>
      </c>
      <c r="B12" s="54" t="s">
        <v>12</v>
      </c>
      <c r="C12" s="39">
        <v>21.963030057405867</v>
      </c>
      <c r="D12" s="41">
        <v>22.880781584083167</v>
      </c>
      <c r="E12" s="7">
        <v>21.215350545577135</v>
      </c>
      <c r="F12" s="8"/>
      <c r="G12" s="8"/>
      <c r="H12" s="8"/>
      <c r="I12" s="8"/>
      <c r="J12" s="18"/>
      <c r="K12" s="81"/>
      <c r="L12" s="82">
        <f t="shared" si="0"/>
        <v>-7.2787331690827198E-2</v>
      </c>
      <c r="M12" s="89">
        <f t="shared" si="1"/>
        <v>5</v>
      </c>
    </row>
    <row r="13" spans="1:13" ht="14.25" x14ac:dyDescent="0.2">
      <c r="A13" s="73">
        <v>7</v>
      </c>
      <c r="B13" s="54" t="s">
        <v>9</v>
      </c>
      <c r="C13" s="39">
        <v>11.742565994238477</v>
      </c>
      <c r="D13" s="41">
        <v>12.237584128867626</v>
      </c>
      <c r="E13" s="7">
        <v>11.829250619379863</v>
      </c>
      <c r="F13" s="8"/>
      <c r="G13" s="8"/>
      <c r="H13" s="8"/>
      <c r="I13" s="8"/>
      <c r="J13" s="18"/>
      <c r="K13" s="81"/>
      <c r="L13" s="82">
        <f t="shared" si="0"/>
        <v>-3.3367166688115513E-2</v>
      </c>
      <c r="M13" s="89">
        <f t="shared" si="1"/>
        <v>28</v>
      </c>
    </row>
    <row r="14" spans="1:13" ht="14.25" x14ac:dyDescent="0.2">
      <c r="A14" s="73">
        <v>8</v>
      </c>
      <c r="B14" s="54" t="s">
        <v>10</v>
      </c>
      <c r="C14" s="39">
        <v>23.925463813877027</v>
      </c>
      <c r="D14" s="41">
        <v>20.741520928803237</v>
      </c>
      <c r="E14" s="7">
        <v>19.956986426702517</v>
      </c>
      <c r="F14" s="8"/>
      <c r="G14" s="8"/>
      <c r="H14" s="8"/>
      <c r="I14" s="8"/>
      <c r="J14" s="18"/>
      <c r="K14" s="81"/>
      <c r="L14" s="82">
        <f t="shared" si="0"/>
        <v>-3.7824347828382024E-2</v>
      </c>
      <c r="M14" s="89">
        <f t="shared" si="1"/>
        <v>7</v>
      </c>
    </row>
    <row r="15" spans="1:13" ht="14.25" x14ac:dyDescent="0.2">
      <c r="A15" s="73">
        <v>9</v>
      </c>
      <c r="B15" s="54" t="s">
        <v>13</v>
      </c>
      <c r="C15" s="39">
        <v>23.344655721799324</v>
      </c>
      <c r="D15" s="41">
        <v>22.689647897499224</v>
      </c>
      <c r="E15" s="7">
        <v>19.282408290373525</v>
      </c>
      <c r="F15" s="8"/>
      <c r="G15" s="8"/>
      <c r="H15" s="8"/>
      <c r="I15" s="8"/>
      <c r="J15" s="18"/>
      <c r="K15" s="81"/>
      <c r="L15" s="82">
        <f t="shared" si="0"/>
        <v>-0.15016714329450806</v>
      </c>
      <c r="M15" s="89">
        <f t="shared" si="1"/>
        <v>11</v>
      </c>
    </row>
    <row r="16" spans="1:13" ht="14.25" x14ac:dyDescent="0.2">
      <c r="A16" s="73">
        <v>10</v>
      </c>
      <c r="B16" s="54" t="s">
        <v>14</v>
      </c>
      <c r="C16" s="39">
        <v>14.561399075347133</v>
      </c>
      <c r="D16" s="41">
        <v>18.192027450086645</v>
      </c>
      <c r="E16" s="7">
        <v>14.806632179234603</v>
      </c>
      <c r="F16" s="8"/>
      <c r="G16" s="8"/>
      <c r="H16" s="8"/>
      <c r="I16" s="8"/>
      <c r="J16" s="18"/>
      <c r="K16" s="81"/>
      <c r="L16" s="82">
        <f t="shared" si="0"/>
        <v>-0.1860922472847257</v>
      </c>
      <c r="M16" s="89">
        <f t="shared" si="1"/>
        <v>18</v>
      </c>
    </row>
    <row r="17" spans="1:13" ht="14.25" x14ac:dyDescent="0.2">
      <c r="A17" s="73">
        <v>11</v>
      </c>
      <c r="B17" s="54" t="s">
        <v>15</v>
      </c>
      <c r="C17" s="39">
        <v>16.045556706649073</v>
      </c>
      <c r="D17" s="41">
        <v>16.479620303034281</v>
      </c>
      <c r="E17" s="7">
        <v>17.610425679518993</v>
      </c>
      <c r="F17" s="8"/>
      <c r="G17" s="8"/>
      <c r="H17" s="8"/>
      <c r="I17" s="8"/>
      <c r="J17" s="18"/>
      <c r="K17" s="81"/>
      <c r="L17" s="82">
        <f t="shared" si="0"/>
        <v>6.8618412056284134E-2</v>
      </c>
      <c r="M17" s="89">
        <f t="shared" si="1"/>
        <v>13</v>
      </c>
    </row>
    <row r="18" spans="1:13" ht="14.25" x14ac:dyDescent="0.2">
      <c r="A18" s="73">
        <v>12</v>
      </c>
      <c r="B18" s="54" t="s">
        <v>16</v>
      </c>
      <c r="C18" s="39">
        <v>10.638151759100232</v>
      </c>
      <c r="D18" s="41">
        <v>11.343364264819382</v>
      </c>
      <c r="E18" s="7">
        <v>10.256561488973167</v>
      </c>
      <c r="F18" s="8"/>
      <c r="G18" s="8"/>
      <c r="H18" s="8"/>
      <c r="I18" s="8"/>
      <c r="J18" s="18"/>
      <c r="K18" s="81"/>
      <c r="L18" s="82">
        <f t="shared" si="0"/>
        <v>-9.5809563236618794E-2</v>
      </c>
      <c r="M18" s="89">
        <f t="shared" si="1"/>
        <v>31</v>
      </c>
    </row>
    <row r="19" spans="1:13" ht="14.25" x14ac:dyDescent="0.2">
      <c r="A19" s="73">
        <v>13</v>
      </c>
      <c r="B19" s="54" t="s">
        <v>17</v>
      </c>
      <c r="C19" s="39">
        <v>13.244451136161302</v>
      </c>
      <c r="D19" s="41">
        <v>13.830960958538967</v>
      </c>
      <c r="E19" s="7">
        <v>13.125576706555837</v>
      </c>
      <c r="F19" s="8"/>
      <c r="G19" s="8"/>
      <c r="H19" s="8"/>
      <c r="I19" s="8"/>
      <c r="J19" s="18"/>
      <c r="K19" s="81"/>
      <c r="L19" s="82">
        <f t="shared" si="0"/>
        <v>-5.1000379084118475E-2</v>
      </c>
      <c r="M19" s="89">
        <f t="shared" si="1"/>
        <v>24</v>
      </c>
    </row>
    <row r="20" spans="1:13" ht="14.25" x14ac:dyDescent="0.2">
      <c r="A20" s="73">
        <v>14</v>
      </c>
      <c r="B20" s="54" t="s">
        <v>18</v>
      </c>
      <c r="C20" s="39">
        <v>22.140720313492992</v>
      </c>
      <c r="D20" s="41">
        <v>22.20560531767525</v>
      </c>
      <c r="E20" s="7">
        <v>22.080788267048483</v>
      </c>
      <c r="F20" s="8"/>
      <c r="G20" s="8"/>
      <c r="H20" s="8"/>
      <c r="I20" s="8"/>
      <c r="J20" s="18"/>
      <c r="K20" s="81"/>
      <c r="L20" s="82">
        <f t="shared" si="0"/>
        <v>-5.6209704190056421E-3</v>
      </c>
      <c r="M20" s="89">
        <f t="shared" si="1"/>
        <v>4</v>
      </c>
    </row>
    <row r="21" spans="1:13" ht="14.25" x14ac:dyDescent="0.2">
      <c r="A21" s="73">
        <v>15</v>
      </c>
      <c r="B21" s="54" t="s">
        <v>19</v>
      </c>
      <c r="C21" s="39">
        <v>14.044084400317571</v>
      </c>
      <c r="D21" s="41">
        <v>14.443614104412644</v>
      </c>
      <c r="E21" s="7">
        <v>12.842669921644219</v>
      </c>
      <c r="F21" s="8"/>
      <c r="G21" s="8"/>
      <c r="H21" s="8"/>
      <c r="I21" s="8"/>
      <c r="J21" s="18"/>
      <c r="K21" s="81"/>
      <c r="L21" s="82">
        <f t="shared" si="0"/>
        <v>-0.11084096897045476</v>
      </c>
      <c r="M21" s="89">
        <f t="shared" si="1"/>
        <v>25</v>
      </c>
    </row>
    <row r="22" spans="1:13" ht="14.25" x14ac:dyDescent="0.2">
      <c r="A22" s="73">
        <v>16</v>
      </c>
      <c r="B22" s="54" t="s">
        <v>20</v>
      </c>
      <c r="C22" s="39">
        <v>14.994556155546505</v>
      </c>
      <c r="D22" s="41">
        <v>16.819234166909915</v>
      </c>
      <c r="E22" s="7">
        <v>13.555018745015296</v>
      </c>
      <c r="F22" s="8"/>
      <c r="G22" s="8"/>
      <c r="H22" s="8"/>
      <c r="I22" s="8"/>
      <c r="J22" s="18"/>
      <c r="K22" s="81"/>
      <c r="L22" s="82">
        <f t="shared" si="0"/>
        <v>-0.19407634078349545</v>
      </c>
      <c r="M22" s="89">
        <f t="shared" si="1"/>
        <v>21</v>
      </c>
    </row>
    <row r="23" spans="1:13" ht="14.25" x14ac:dyDescent="0.2">
      <c r="A23" s="73">
        <v>17</v>
      </c>
      <c r="B23" s="54" t="s">
        <v>21</v>
      </c>
      <c r="C23" s="39">
        <v>17.181971012616238</v>
      </c>
      <c r="D23" s="41">
        <v>19.605476933680997</v>
      </c>
      <c r="E23" s="7">
        <v>14.977888584821143</v>
      </c>
      <c r="F23" s="8"/>
      <c r="G23" s="8"/>
      <c r="H23" s="8"/>
      <c r="I23" s="8"/>
      <c r="J23" s="18"/>
      <c r="K23" s="81"/>
      <c r="L23" s="82">
        <f t="shared" si="0"/>
        <v>-0.23603548970083679</v>
      </c>
      <c r="M23" s="89">
        <f t="shared" si="1"/>
        <v>17</v>
      </c>
    </row>
    <row r="24" spans="1:13" ht="14.25" x14ac:dyDescent="0.2">
      <c r="A24" s="73">
        <v>18</v>
      </c>
      <c r="B24" s="54" t="s">
        <v>22</v>
      </c>
      <c r="C24" s="39">
        <v>14.507908085078418</v>
      </c>
      <c r="D24" s="41">
        <v>16.017838178073749</v>
      </c>
      <c r="E24" s="7">
        <v>12.46179615351901</v>
      </c>
      <c r="F24" s="8"/>
      <c r="G24" s="8"/>
      <c r="H24" s="8"/>
      <c r="I24" s="8"/>
      <c r="J24" s="18"/>
      <c r="K24" s="81"/>
      <c r="L24" s="82">
        <f t="shared" si="0"/>
        <v>-0.22200511611001778</v>
      </c>
      <c r="M24" s="89">
        <f t="shared" si="1"/>
        <v>26</v>
      </c>
    </row>
    <row r="25" spans="1:13" ht="14.25" x14ac:dyDescent="0.2">
      <c r="A25" s="73">
        <v>19</v>
      </c>
      <c r="B25" s="54" t="s">
        <v>23</v>
      </c>
      <c r="C25" s="39">
        <v>20.235290477624023</v>
      </c>
      <c r="D25" s="41">
        <v>21.781049521624013</v>
      </c>
      <c r="E25" s="7">
        <v>22.410223609050362</v>
      </c>
      <c r="F25" s="8"/>
      <c r="G25" s="8"/>
      <c r="H25" s="8"/>
      <c r="I25" s="8"/>
      <c r="J25" s="18"/>
      <c r="K25" s="81"/>
      <c r="L25" s="82">
        <f t="shared" si="0"/>
        <v>2.8886307191107193E-2</v>
      </c>
      <c r="M25" s="89">
        <f t="shared" si="1"/>
        <v>3</v>
      </c>
    </row>
    <row r="26" spans="1:13" ht="14.25" x14ac:dyDescent="0.2">
      <c r="A26" s="73">
        <v>20</v>
      </c>
      <c r="B26" s="54" t="s">
        <v>24</v>
      </c>
      <c r="C26" s="39">
        <v>8.4021689410978126</v>
      </c>
      <c r="D26" s="41">
        <v>8.3518875148614118</v>
      </c>
      <c r="E26" s="7">
        <v>8.9503168498999006</v>
      </c>
      <c r="F26" s="8"/>
      <c r="G26" s="8"/>
      <c r="H26" s="8"/>
      <c r="I26" s="8"/>
      <c r="J26" s="18"/>
      <c r="K26" s="81"/>
      <c r="L26" s="82">
        <f t="shared" si="0"/>
        <v>7.1651986927941641E-2</v>
      </c>
      <c r="M26" s="89">
        <f t="shared" si="1"/>
        <v>32</v>
      </c>
    </row>
    <row r="27" spans="1:13" ht="14.25" x14ac:dyDescent="0.2">
      <c r="A27" s="73">
        <v>21</v>
      </c>
      <c r="B27" s="54" t="s">
        <v>25</v>
      </c>
      <c r="C27" s="39">
        <v>11.426263823013343</v>
      </c>
      <c r="D27" s="41">
        <v>12.843966695756892</v>
      </c>
      <c r="E27" s="7">
        <v>13.715269329684858</v>
      </c>
      <c r="F27" s="8"/>
      <c r="G27" s="8"/>
      <c r="H27" s="8"/>
      <c r="I27" s="8"/>
      <c r="J27" s="18"/>
      <c r="K27" s="81"/>
      <c r="L27" s="82">
        <f t="shared" si="0"/>
        <v>6.7837503363801774E-2</v>
      </c>
      <c r="M27" s="89">
        <f t="shared" si="1"/>
        <v>19</v>
      </c>
    </row>
    <row r="28" spans="1:13" ht="14.25" x14ac:dyDescent="0.2">
      <c r="A28" s="73">
        <v>22</v>
      </c>
      <c r="B28" s="54" t="s">
        <v>26</v>
      </c>
      <c r="C28" s="39">
        <v>14.032242557681707</v>
      </c>
      <c r="D28" s="41">
        <v>17.079300214777415</v>
      </c>
      <c r="E28" s="7">
        <v>16.780727806057062</v>
      </c>
      <c r="F28" s="8"/>
      <c r="G28" s="8"/>
      <c r="H28" s="8"/>
      <c r="I28" s="8"/>
      <c r="J28" s="18"/>
      <c r="K28" s="81"/>
      <c r="L28" s="82">
        <f t="shared" si="0"/>
        <v>-1.7481536419274468E-2</v>
      </c>
      <c r="M28" s="89">
        <f t="shared" si="1"/>
        <v>14</v>
      </c>
    </row>
    <row r="29" spans="1:13" ht="14.25" x14ac:dyDescent="0.2">
      <c r="A29" s="73">
        <v>23</v>
      </c>
      <c r="B29" s="54" t="s">
        <v>27</v>
      </c>
      <c r="C29" s="39">
        <v>7.1303061998793416</v>
      </c>
      <c r="D29" s="41">
        <v>9.5286061001477034</v>
      </c>
      <c r="E29" s="7">
        <v>10.671157704885401</v>
      </c>
      <c r="F29" s="8"/>
      <c r="G29" s="8"/>
      <c r="H29" s="8"/>
      <c r="I29" s="8"/>
      <c r="J29" s="18"/>
      <c r="K29" s="81"/>
      <c r="L29" s="82">
        <f t="shared" si="0"/>
        <v>0.11990752820813808</v>
      </c>
      <c r="M29" s="89">
        <f t="shared" si="1"/>
        <v>29</v>
      </c>
    </row>
    <row r="30" spans="1:13" ht="14.25" x14ac:dyDescent="0.2">
      <c r="A30" s="73">
        <v>24</v>
      </c>
      <c r="B30" s="54" t="s">
        <v>28</v>
      </c>
      <c r="C30" s="39">
        <v>16.151301632772491</v>
      </c>
      <c r="D30" s="41">
        <v>14.848669161019055</v>
      </c>
      <c r="E30" s="7">
        <v>13.190202162675048</v>
      </c>
      <c r="F30" s="8"/>
      <c r="G30" s="8"/>
      <c r="H30" s="8"/>
      <c r="I30" s="8"/>
      <c r="J30" s="18"/>
      <c r="K30" s="81"/>
      <c r="L30" s="82">
        <f t="shared" si="0"/>
        <v>-0.11169128898755716</v>
      </c>
      <c r="M30" s="89">
        <f t="shared" si="1"/>
        <v>23</v>
      </c>
    </row>
    <row r="31" spans="1:13" ht="14.25" x14ac:dyDescent="0.2">
      <c r="A31" s="73">
        <v>25</v>
      </c>
      <c r="B31" s="54" t="s">
        <v>29</v>
      </c>
      <c r="C31" s="39">
        <v>15.18548362986407</v>
      </c>
      <c r="D31" s="41">
        <v>20.594989088325136</v>
      </c>
      <c r="E31" s="7">
        <v>19.473430270665482</v>
      </c>
      <c r="F31" s="8"/>
      <c r="G31" s="8"/>
      <c r="H31" s="8"/>
      <c r="I31" s="8"/>
      <c r="J31" s="18"/>
      <c r="K31" s="81"/>
      <c r="L31" s="82">
        <f t="shared" si="0"/>
        <v>-5.4457849569604387E-2</v>
      </c>
      <c r="M31" s="89">
        <f t="shared" si="1"/>
        <v>8</v>
      </c>
    </row>
    <row r="32" spans="1:13" ht="14.25" x14ac:dyDescent="0.2">
      <c r="A32" s="73">
        <v>26</v>
      </c>
      <c r="B32" s="54" t="s">
        <v>30</v>
      </c>
      <c r="C32" s="39">
        <v>19.753687075437828</v>
      </c>
      <c r="D32" s="41">
        <v>22.711252018264211</v>
      </c>
      <c r="E32" s="7">
        <v>22.578377449136255</v>
      </c>
      <c r="F32" s="8"/>
      <c r="G32" s="8"/>
      <c r="H32" s="8"/>
      <c r="I32" s="8"/>
      <c r="J32" s="18"/>
      <c r="K32" s="81"/>
      <c r="L32" s="82">
        <f t="shared" si="0"/>
        <v>-5.8506051987402448E-3</v>
      </c>
      <c r="M32" s="89">
        <f t="shared" si="1"/>
        <v>2</v>
      </c>
    </row>
    <row r="33" spans="1:13" ht="14.25" x14ac:dyDescent="0.2">
      <c r="A33" s="73">
        <v>27</v>
      </c>
      <c r="B33" s="54" t="s">
        <v>31</v>
      </c>
      <c r="C33" s="39">
        <v>11.569388430808075</v>
      </c>
      <c r="D33" s="41">
        <v>12.574798217817655</v>
      </c>
      <c r="E33" s="7">
        <v>12.116422866181678</v>
      </c>
      <c r="F33" s="8"/>
      <c r="G33" s="8"/>
      <c r="H33" s="8"/>
      <c r="I33" s="8"/>
      <c r="J33" s="18"/>
      <c r="K33" s="81"/>
      <c r="L33" s="82">
        <f t="shared" si="0"/>
        <v>-3.6451905127709322E-2</v>
      </c>
      <c r="M33" s="89">
        <f t="shared" si="1"/>
        <v>27</v>
      </c>
    </row>
    <row r="34" spans="1:13" ht="14.25" x14ac:dyDescent="0.2">
      <c r="A34" s="73">
        <v>28</v>
      </c>
      <c r="B34" s="54" t="s">
        <v>32</v>
      </c>
      <c r="C34" s="39">
        <v>18.717313726628987</v>
      </c>
      <c r="D34" s="41">
        <v>18.318385727121228</v>
      </c>
      <c r="E34" s="7">
        <v>20.857886107764969</v>
      </c>
      <c r="F34" s="8"/>
      <c r="G34" s="8"/>
      <c r="H34" s="8"/>
      <c r="I34" s="8"/>
      <c r="J34" s="18"/>
      <c r="K34" s="81"/>
      <c r="L34" s="82">
        <f t="shared" si="0"/>
        <v>0.13863123194768695</v>
      </c>
      <c r="M34" s="89">
        <f t="shared" si="1"/>
        <v>6</v>
      </c>
    </row>
    <row r="35" spans="1:13" ht="14.25" x14ac:dyDescent="0.2">
      <c r="A35" s="73">
        <v>29</v>
      </c>
      <c r="B35" s="54" t="s">
        <v>33</v>
      </c>
      <c r="C35" s="39">
        <v>10.198883506106947</v>
      </c>
      <c r="D35" s="41">
        <v>12.653250419073503</v>
      </c>
      <c r="E35" s="7">
        <v>13.221256021445567</v>
      </c>
      <c r="F35" s="8"/>
      <c r="G35" s="8"/>
      <c r="H35" s="8"/>
      <c r="I35" s="8"/>
      <c r="J35" s="18"/>
      <c r="K35" s="81"/>
      <c r="L35" s="82">
        <f t="shared" si="0"/>
        <v>4.4890094130742346E-2</v>
      </c>
      <c r="M35" s="89">
        <f t="shared" si="1"/>
        <v>22</v>
      </c>
    </row>
    <row r="36" spans="1:13" ht="14.25" x14ac:dyDescent="0.2">
      <c r="A36" s="73">
        <v>30</v>
      </c>
      <c r="B36" s="54" t="s">
        <v>34</v>
      </c>
      <c r="C36" s="39">
        <v>14.883390230652854</v>
      </c>
      <c r="D36" s="41">
        <v>16.914823611572842</v>
      </c>
      <c r="E36" s="7">
        <v>15.317516302590183</v>
      </c>
      <c r="F36" s="8"/>
      <c r="G36" s="8"/>
      <c r="H36" s="8"/>
      <c r="I36" s="8"/>
      <c r="J36" s="18"/>
      <c r="K36" s="81"/>
      <c r="L36" s="82">
        <f t="shared" si="0"/>
        <v>-9.4432395256537446E-2</v>
      </c>
      <c r="M36" s="89">
        <f t="shared" si="1"/>
        <v>16</v>
      </c>
    </row>
    <row r="37" spans="1:13" ht="14.25" x14ac:dyDescent="0.2">
      <c r="A37" s="73">
        <v>31</v>
      </c>
      <c r="B37" s="54" t="s">
        <v>35</v>
      </c>
      <c r="C37" s="39">
        <v>13.284264858078341</v>
      </c>
      <c r="D37" s="41">
        <v>12.442380974134919</v>
      </c>
      <c r="E37" s="7">
        <v>13.692300958611311</v>
      </c>
      <c r="F37" s="8"/>
      <c r="G37" s="8"/>
      <c r="H37" s="8"/>
      <c r="I37" s="8"/>
      <c r="J37" s="18"/>
      <c r="K37" s="81"/>
      <c r="L37" s="82">
        <f t="shared" si="0"/>
        <v>0.10045665593062227</v>
      </c>
      <c r="M37" s="89">
        <f t="shared" si="1"/>
        <v>20</v>
      </c>
    </row>
    <row r="38" spans="1:13" ht="14.25" x14ac:dyDescent="0.2">
      <c r="A38" s="73">
        <v>32</v>
      </c>
      <c r="B38" s="55" t="s">
        <v>36</v>
      </c>
      <c r="C38" s="40">
        <v>12.992147444903422</v>
      </c>
      <c r="D38" s="42">
        <v>18.024025100679683</v>
      </c>
      <c r="E38" s="11">
        <v>19.331471343749971</v>
      </c>
      <c r="F38" s="12"/>
      <c r="G38" s="12"/>
      <c r="H38" s="12"/>
      <c r="I38" s="12"/>
      <c r="J38" s="20"/>
      <c r="K38" s="83"/>
      <c r="L38" s="76">
        <f t="shared" si="0"/>
        <v>7.2539082461718515E-2</v>
      </c>
      <c r="M38" s="90">
        <f t="shared" si="1"/>
        <v>10</v>
      </c>
    </row>
    <row r="39" spans="1:13" x14ac:dyDescent="0.2">
      <c r="B39" s="62" t="s">
        <v>71</v>
      </c>
    </row>
  </sheetData>
  <sortState ref="A5:K37">
    <sortCondition ref="A5:A37"/>
  </sortState>
  <mergeCells count="14">
    <mergeCell ref="B2:M2"/>
    <mergeCell ref="M4:M5"/>
    <mergeCell ref="L4:L5"/>
    <mergeCell ref="J4:J5"/>
    <mergeCell ref="K4:K5"/>
    <mergeCell ref="B4:B5"/>
    <mergeCell ref="C4:C5"/>
    <mergeCell ref="D4:D5"/>
    <mergeCell ref="E4:E5"/>
    <mergeCell ref="F4:F5"/>
    <mergeCell ref="G4:G5"/>
    <mergeCell ref="H4:H5"/>
    <mergeCell ref="I4:I5"/>
    <mergeCell ref="B3:M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workbookViewId="0">
      <selection activeCell="A32" sqref="A32"/>
    </sheetView>
  </sheetViews>
  <sheetFormatPr baseColWidth="10" defaultRowHeight="12.75" x14ac:dyDescent="0.2"/>
  <cols>
    <col min="1" max="1" width="4.140625" style="73" bestFit="1" customWidth="1"/>
    <col min="2" max="2" width="17.140625" style="52" bestFit="1" customWidth="1"/>
    <col min="3" max="11" width="11.5703125" style="52" bestFit="1" customWidth="1"/>
    <col min="12" max="16384" width="11.42578125" style="52"/>
  </cols>
  <sheetData>
    <row r="1" spans="1:13" ht="15" customHeight="1" x14ac:dyDescent="0.2"/>
    <row r="2" spans="1:13" ht="14.25" customHeight="1" x14ac:dyDescent="0.25">
      <c r="B2" s="98" t="s">
        <v>37</v>
      </c>
      <c r="C2" s="99"/>
      <c r="D2" s="99"/>
      <c r="E2" s="99"/>
      <c r="F2" s="99"/>
      <c r="G2" s="99"/>
      <c r="H2" s="99"/>
      <c r="I2" s="99"/>
      <c r="J2" s="99"/>
      <c r="K2" s="99"/>
      <c r="L2" s="99"/>
      <c r="M2" s="100"/>
    </row>
    <row r="3" spans="1:13" ht="17.25" customHeight="1" x14ac:dyDescent="0.2">
      <c r="B3" s="96" t="s">
        <v>44</v>
      </c>
      <c r="C3" s="96"/>
      <c r="D3" s="96"/>
      <c r="E3" s="96"/>
      <c r="F3" s="96"/>
      <c r="G3" s="96"/>
      <c r="H3" s="96"/>
      <c r="I3" s="96"/>
      <c r="J3" s="96"/>
      <c r="K3" s="97"/>
      <c r="L3" s="97"/>
      <c r="M3" s="97"/>
    </row>
    <row r="4" spans="1:13" x14ac:dyDescent="0.2">
      <c r="B4" s="107" t="s">
        <v>3</v>
      </c>
      <c r="C4" s="109" t="s">
        <v>55</v>
      </c>
      <c r="D4" s="109">
        <v>2012</v>
      </c>
      <c r="E4" s="109">
        <v>2013</v>
      </c>
      <c r="F4" s="109">
        <v>2014</v>
      </c>
      <c r="G4" s="109">
        <v>2015</v>
      </c>
      <c r="H4" s="109">
        <v>2016</v>
      </c>
      <c r="I4" s="109">
        <v>2017</v>
      </c>
      <c r="J4" s="109">
        <v>2018</v>
      </c>
      <c r="K4" s="105" t="s">
        <v>1</v>
      </c>
      <c r="L4" s="103" t="s">
        <v>76</v>
      </c>
      <c r="M4" s="101" t="s">
        <v>78</v>
      </c>
    </row>
    <row r="5" spans="1:13" x14ac:dyDescent="0.2">
      <c r="B5" s="108"/>
      <c r="C5" s="106"/>
      <c r="D5" s="106"/>
      <c r="E5" s="106"/>
      <c r="F5" s="106"/>
      <c r="G5" s="106"/>
      <c r="H5" s="106"/>
      <c r="I5" s="106"/>
      <c r="J5" s="106"/>
      <c r="K5" s="106"/>
      <c r="L5" s="104"/>
      <c r="M5" s="102"/>
    </row>
    <row r="6" spans="1:13" x14ac:dyDescent="0.2">
      <c r="A6" s="73">
        <v>0</v>
      </c>
      <c r="B6" s="53" t="s">
        <v>4</v>
      </c>
      <c r="C6" s="22">
        <v>12.268080072005308</v>
      </c>
      <c r="D6" s="21">
        <v>11.769623851357665</v>
      </c>
      <c r="E6" s="21">
        <v>11.349745082971172</v>
      </c>
      <c r="F6" s="31"/>
      <c r="G6" s="31"/>
      <c r="H6" s="31"/>
      <c r="I6" s="31"/>
      <c r="J6" s="32"/>
      <c r="K6" s="59">
        <v>10</v>
      </c>
      <c r="L6" s="80">
        <f>(E6-D6)/D6</f>
        <v>-3.5674782277605115E-2</v>
      </c>
      <c r="M6" s="89"/>
    </row>
    <row r="7" spans="1:13" ht="14.25" x14ac:dyDescent="0.2">
      <c r="A7" s="73">
        <v>1</v>
      </c>
      <c r="B7" s="54" t="s">
        <v>5</v>
      </c>
      <c r="C7" s="39">
        <v>9.7424018257645866</v>
      </c>
      <c r="D7" s="5">
        <v>12.55554183112614</v>
      </c>
      <c r="E7" s="7">
        <v>7.7613008084172366</v>
      </c>
      <c r="F7" s="8"/>
      <c r="G7" s="8"/>
      <c r="H7" s="8"/>
      <c r="I7" s="8"/>
      <c r="J7" s="18"/>
      <c r="K7" s="81"/>
      <c r="L7" s="82">
        <f>(E7-D7)/D7</f>
        <v>-0.38184262273919684</v>
      </c>
      <c r="M7" s="89">
        <f>_xlfn.RANK.EQ(E7,$E$7:$E$38,0)</f>
        <v>32</v>
      </c>
    </row>
    <row r="8" spans="1:13" ht="14.25" x14ac:dyDescent="0.2">
      <c r="A8" s="73">
        <v>2</v>
      </c>
      <c r="B8" s="54" t="s">
        <v>6</v>
      </c>
      <c r="C8" s="39">
        <v>10.466122057196714</v>
      </c>
      <c r="D8" s="5">
        <v>9.8477662202335043</v>
      </c>
      <c r="E8" s="7">
        <v>11.76365015787972</v>
      </c>
      <c r="F8" s="8"/>
      <c r="G8" s="8"/>
      <c r="H8" s="8"/>
      <c r="I8" s="8"/>
      <c r="J8" s="18"/>
      <c r="K8" s="81"/>
      <c r="L8" s="82">
        <f t="shared" ref="L8:L38" si="0">(E8-D8)/D8</f>
        <v>0.19455010352599408</v>
      </c>
      <c r="M8" s="89">
        <f t="shared" ref="M8:M38" si="1">_xlfn.RANK.EQ(E8,$E$7:$E$38,0)</f>
        <v>14</v>
      </c>
    </row>
    <row r="9" spans="1:13" ht="14.25" x14ac:dyDescent="0.2">
      <c r="A9" s="73">
        <v>3</v>
      </c>
      <c r="B9" s="54" t="s">
        <v>7</v>
      </c>
      <c r="C9" s="39">
        <v>10.877214013645656</v>
      </c>
      <c r="D9" s="5">
        <v>7.1252073923483508</v>
      </c>
      <c r="E9" s="7">
        <v>7.879674296617404</v>
      </c>
      <c r="F9" s="8"/>
      <c r="G9" s="8"/>
      <c r="H9" s="8"/>
      <c r="I9" s="8"/>
      <c r="J9" s="18"/>
      <c r="K9" s="81"/>
      <c r="L9" s="82">
        <f t="shared" si="0"/>
        <v>0.10588700970013358</v>
      </c>
      <c r="M9" s="89">
        <f t="shared" si="1"/>
        <v>31</v>
      </c>
    </row>
    <row r="10" spans="1:13" ht="14.25" x14ac:dyDescent="0.2">
      <c r="A10" s="73">
        <v>4</v>
      </c>
      <c r="B10" s="54" t="s">
        <v>8</v>
      </c>
      <c r="C10" s="39">
        <v>11.363200508100364</v>
      </c>
      <c r="D10" s="5">
        <v>13.173189935953211</v>
      </c>
      <c r="E10" s="7">
        <v>12.403151068960314</v>
      </c>
      <c r="F10" s="8"/>
      <c r="G10" s="8"/>
      <c r="H10" s="8"/>
      <c r="I10" s="8"/>
      <c r="J10" s="18"/>
      <c r="K10" s="81"/>
      <c r="L10" s="82">
        <f t="shared" si="0"/>
        <v>-5.8455003741443939E-2</v>
      </c>
      <c r="M10" s="89">
        <f t="shared" si="1"/>
        <v>9</v>
      </c>
    </row>
    <row r="11" spans="1:13" ht="14.25" x14ac:dyDescent="0.2">
      <c r="A11" s="73">
        <v>5</v>
      </c>
      <c r="B11" s="54" t="s">
        <v>11</v>
      </c>
      <c r="C11" s="39">
        <v>11.682687213469803</v>
      </c>
      <c r="D11" s="5">
        <v>13.09376911015276</v>
      </c>
      <c r="E11" s="7">
        <v>10.211136476947079</v>
      </c>
      <c r="F11" s="8"/>
      <c r="G11" s="8"/>
      <c r="H11" s="8"/>
      <c r="I11" s="8"/>
      <c r="J11" s="18"/>
      <c r="K11" s="81"/>
      <c r="L11" s="82">
        <f t="shared" si="0"/>
        <v>-0.22015300628529644</v>
      </c>
      <c r="M11" s="89">
        <f t="shared" si="1"/>
        <v>22</v>
      </c>
    </row>
    <row r="12" spans="1:13" ht="14.25" x14ac:dyDescent="0.2">
      <c r="A12" s="73">
        <v>6</v>
      </c>
      <c r="B12" s="54" t="s">
        <v>12</v>
      </c>
      <c r="C12" s="39">
        <v>19.820295417819519</v>
      </c>
      <c r="D12" s="5">
        <v>23.920817110388235</v>
      </c>
      <c r="E12" s="7">
        <v>8.5871656970193175</v>
      </c>
      <c r="F12" s="8"/>
      <c r="G12" s="8"/>
      <c r="H12" s="8"/>
      <c r="I12" s="8"/>
      <c r="J12" s="18"/>
      <c r="K12" s="81"/>
      <c r="L12" s="82">
        <f t="shared" si="0"/>
        <v>-0.64101704145841576</v>
      </c>
      <c r="M12" s="89">
        <f t="shared" si="1"/>
        <v>28</v>
      </c>
    </row>
    <row r="13" spans="1:13" ht="14.25" x14ac:dyDescent="0.2">
      <c r="A13" s="73">
        <v>7</v>
      </c>
      <c r="B13" s="54" t="s">
        <v>9</v>
      </c>
      <c r="C13" s="39">
        <v>18.078482897908668</v>
      </c>
      <c r="D13" s="5">
        <v>15.93349879863554</v>
      </c>
      <c r="E13" s="7">
        <v>17.184384345720748</v>
      </c>
      <c r="F13" s="8"/>
      <c r="G13" s="8"/>
      <c r="H13" s="8"/>
      <c r="I13" s="8"/>
      <c r="J13" s="18"/>
      <c r="K13" s="81"/>
      <c r="L13" s="82">
        <f t="shared" si="0"/>
        <v>7.850664583426753E-2</v>
      </c>
      <c r="M13" s="89">
        <f t="shared" si="1"/>
        <v>2</v>
      </c>
    </row>
    <row r="14" spans="1:13" ht="14.25" x14ac:dyDescent="0.2">
      <c r="A14" s="73">
        <v>8</v>
      </c>
      <c r="B14" s="54" t="s">
        <v>10</v>
      </c>
      <c r="C14" s="39">
        <v>11.397967739615552</v>
      </c>
      <c r="D14" s="5">
        <v>11.478317407166692</v>
      </c>
      <c r="E14" s="7">
        <v>12.152026388536679</v>
      </c>
      <c r="F14" s="8"/>
      <c r="G14" s="8"/>
      <c r="H14" s="8"/>
      <c r="I14" s="8"/>
      <c r="J14" s="18"/>
      <c r="K14" s="81"/>
      <c r="L14" s="82">
        <f t="shared" si="0"/>
        <v>5.869405396903777E-2</v>
      </c>
      <c r="M14" s="89">
        <f t="shared" si="1"/>
        <v>12</v>
      </c>
    </row>
    <row r="15" spans="1:13" ht="14.25" x14ac:dyDescent="0.2">
      <c r="A15" s="73">
        <v>9</v>
      </c>
      <c r="B15" s="54" t="s">
        <v>13</v>
      </c>
      <c r="C15" s="39">
        <v>10.766568890769816</v>
      </c>
      <c r="D15" s="5">
        <v>10.937225483555045</v>
      </c>
      <c r="E15" s="7">
        <v>8.1046899994564718</v>
      </c>
      <c r="F15" s="8"/>
      <c r="G15" s="8"/>
      <c r="H15" s="8"/>
      <c r="I15" s="8"/>
      <c r="J15" s="18"/>
      <c r="K15" s="81"/>
      <c r="L15" s="82">
        <f t="shared" si="0"/>
        <v>-0.25898117290875156</v>
      </c>
      <c r="M15" s="89">
        <f t="shared" si="1"/>
        <v>30</v>
      </c>
    </row>
    <row r="16" spans="1:13" ht="14.25" x14ac:dyDescent="0.2">
      <c r="A16" s="73">
        <v>10</v>
      </c>
      <c r="B16" s="54" t="s">
        <v>14</v>
      </c>
      <c r="C16" s="39">
        <v>9.8569470664777157</v>
      </c>
      <c r="D16" s="5">
        <v>8.1096989838148623</v>
      </c>
      <c r="E16" s="7">
        <v>9.012732630838455</v>
      </c>
      <c r="F16" s="8"/>
      <c r="G16" s="8"/>
      <c r="H16" s="8"/>
      <c r="I16" s="8"/>
      <c r="J16" s="18"/>
      <c r="K16" s="81"/>
      <c r="L16" s="82">
        <f t="shared" si="0"/>
        <v>0.11135230158675988</v>
      </c>
      <c r="M16" s="89">
        <f t="shared" si="1"/>
        <v>27</v>
      </c>
    </row>
    <row r="17" spans="1:13" ht="14.25" x14ac:dyDescent="0.2">
      <c r="A17" s="73">
        <v>11</v>
      </c>
      <c r="B17" s="54" t="s">
        <v>15</v>
      </c>
      <c r="C17" s="39">
        <v>11.566172125923934</v>
      </c>
      <c r="D17" s="5">
        <v>8.9591586568345392</v>
      </c>
      <c r="E17" s="7">
        <v>9.7978004689687488</v>
      </c>
      <c r="F17" s="8"/>
      <c r="G17" s="8"/>
      <c r="H17" s="8"/>
      <c r="I17" s="8"/>
      <c r="J17" s="18"/>
      <c r="K17" s="81"/>
      <c r="L17" s="82">
        <f t="shared" si="0"/>
        <v>9.3607206240783281E-2</v>
      </c>
      <c r="M17" s="89">
        <f t="shared" si="1"/>
        <v>24</v>
      </c>
    </row>
    <row r="18" spans="1:13" ht="14.25" x14ac:dyDescent="0.2">
      <c r="A18" s="73">
        <v>12</v>
      </c>
      <c r="B18" s="54" t="s">
        <v>16</v>
      </c>
      <c r="C18" s="39">
        <v>15.671255816764559</v>
      </c>
      <c r="D18" s="5">
        <v>13.701885547499378</v>
      </c>
      <c r="E18" s="7">
        <v>14.116557748264144</v>
      </c>
      <c r="F18" s="8"/>
      <c r="G18" s="8"/>
      <c r="H18" s="8"/>
      <c r="I18" s="8"/>
      <c r="J18" s="18"/>
      <c r="K18" s="81"/>
      <c r="L18" s="82">
        <f t="shared" si="0"/>
        <v>3.0263878597383598E-2</v>
      </c>
      <c r="M18" s="89">
        <f t="shared" si="1"/>
        <v>5</v>
      </c>
    </row>
    <row r="19" spans="1:13" ht="14.25" x14ac:dyDescent="0.2">
      <c r="A19" s="73">
        <v>13</v>
      </c>
      <c r="B19" s="54" t="s">
        <v>17</v>
      </c>
      <c r="C19" s="39">
        <v>8.7413377499218203</v>
      </c>
      <c r="D19" s="5">
        <v>7.8849403595478131</v>
      </c>
      <c r="E19" s="7">
        <v>9.8441825299168766</v>
      </c>
      <c r="F19" s="8"/>
      <c r="G19" s="8"/>
      <c r="H19" s="8"/>
      <c r="I19" s="8"/>
      <c r="J19" s="18"/>
      <c r="K19" s="81"/>
      <c r="L19" s="82">
        <f t="shared" si="0"/>
        <v>0.24847900948250448</v>
      </c>
      <c r="M19" s="89">
        <f t="shared" si="1"/>
        <v>23</v>
      </c>
    </row>
    <row r="20" spans="1:13" ht="14.25" x14ac:dyDescent="0.2">
      <c r="A20" s="73">
        <v>14</v>
      </c>
      <c r="B20" s="54" t="s">
        <v>18</v>
      </c>
      <c r="C20" s="39">
        <v>10.196384354911801</v>
      </c>
      <c r="D20" s="5">
        <v>10.485980288958304</v>
      </c>
      <c r="E20" s="7">
        <v>10.390959184493404</v>
      </c>
      <c r="F20" s="8"/>
      <c r="G20" s="8"/>
      <c r="H20" s="8"/>
      <c r="I20" s="8"/>
      <c r="J20" s="18"/>
      <c r="K20" s="81"/>
      <c r="L20" s="82">
        <f t="shared" si="0"/>
        <v>-9.0617283121308852E-3</v>
      </c>
      <c r="M20" s="89">
        <f t="shared" si="1"/>
        <v>19</v>
      </c>
    </row>
    <row r="21" spans="1:13" ht="14.25" x14ac:dyDescent="0.2">
      <c r="A21" s="73">
        <v>15</v>
      </c>
      <c r="B21" s="54" t="s">
        <v>19</v>
      </c>
      <c r="C21" s="39">
        <v>9.574480803010271</v>
      </c>
      <c r="D21" s="5">
        <v>10.711242875751775</v>
      </c>
      <c r="E21" s="7">
        <v>8.5617799477628136</v>
      </c>
      <c r="F21" s="8"/>
      <c r="G21" s="8"/>
      <c r="H21" s="8"/>
      <c r="I21" s="8"/>
      <c r="J21" s="18"/>
      <c r="K21" s="81"/>
      <c r="L21" s="82">
        <f t="shared" si="0"/>
        <v>-0.20067353087987003</v>
      </c>
      <c r="M21" s="89">
        <f t="shared" si="1"/>
        <v>29</v>
      </c>
    </row>
    <row r="22" spans="1:13" ht="14.25" x14ac:dyDescent="0.2">
      <c r="A22" s="73">
        <v>16</v>
      </c>
      <c r="B22" s="54" t="s">
        <v>20</v>
      </c>
      <c r="C22" s="39">
        <v>12.095056346258302</v>
      </c>
      <c r="D22" s="5">
        <v>14.462916336485575</v>
      </c>
      <c r="E22" s="7">
        <v>12.917135509955754</v>
      </c>
      <c r="F22" s="8"/>
      <c r="G22" s="8"/>
      <c r="H22" s="8"/>
      <c r="I22" s="8"/>
      <c r="J22" s="18"/>
      <c r="K22" s="81"/>
      <c r="L22" s="82">
        <f t="shared" si="0"/>
        <v>-0.10687891643473608</v>
      </c>
      <c r="M22" s="89">
        <f t="shared" si="1"/>
        <v>7</v>
      </c>
    </row>
    <row r="23" spans="1:13" ht="14.25" x14ac:dyDescent="0.2">
      <c r="A23" s="73">
        <v>17</v>
      </c>
      <c r="B23" s="54" t="s">
        <v>21</v>
      </c>
      <c r="C23" s="39">
        <v>15.84559548971119</v>
      </c>
      <c r="D23" s="5">
        <v>16.057819202798719</v>
      </c>
      <c r="E23" s="7">
        <v>18.631032142094593</v>
      </c>
      <c r="F23" s="8"/>
      <c r="G23" s="8"/>
      <c r="H23" s="8"/>
      <c r="I23" s="8"/>
      <c r="J23" s="18"/>
      <c r="K23" s="81"/>
      <c r="L23" s="82">
        <f t="shared" si="0"/>
        <v>0.16024672508751309</v>
      </c>
      <c r="M23" s="89">
        <f t="shared" si="1"/>
        <v>1</v>
      </c>
    </row>
    <row r="24" spans="1:13" ht="14.25" x14ac:dyDescent="0.2">
      <c r="A24" s="73">
        <v>18</v>
      </c>
      <c r="B24" s="54" t="s">
        <v>22</v>
      </c>
      <c r="C24" s="39">
        <v>14.178182901411043</v>
      </c>
      <c r="D24" s="5">
        <v>10.571773197509636</v>
      </c>
      <c r="E24" s="7">
        <v>10.280981826653184</v>
      </c>
      <c r="F24" s="8"/>
      <c r="G24" s="8"/>
      <c r="H24" s="8"/>
      <c r="I24" s="8"/>
      <c r="J24" s="18"/>
      <c r="K24" s="81"/>
      <c r="L24" s="82">
        <f t="shared" si="0"/>
        <v>-2.7506395135770859E-2</v>
      </c>
      <c r="M24" s="89">
        <f t="shared" si="1"/>
        <v>21</v>
      </c>
    </row>
    <row r="25" spans="1:13" ht="14.25" x14ac:dyDescent="0.2">
      <c r="A25" s="73">
        <v>19</v>
      </c>
      <c r="B25" s="54" t="s">
        <v>23</v>
      </c>
      <c r="C25" s="39">
        <v>8.8621710119577735</v>
      </c>
      <c r="D25" s="5">
        <v>8.294108261574566</v>
      </c>
      <c r="E25" s="7">
        <v>9.0204673646492033</v>
      </c>
      <c r="F25" s="8"/>
      <c r="G25" s="8"/>
      <c r="H25" s="8"/>
      <c r="I25" s="8"/>
      <c r="J25" s="18"/>
      <c r="K25" s="81"/>
      <c r="L25" s="82">
        <f t="shared" si="0"/>
        <v>8.7575310107749202E-2</v>
      </c>
      <c r="M25" s="89">
        <f t="shared" si="1"/>
        <v>26</v>
      </c>
    </row>
    <row r="26" spans="1:13" ht="14.25" x14ac:dyDescent="0.2">
      <c r="A26" s="73">
        <v>20</v>
      </c>
      <c r="B26" s="54" t="s">
        <v>24</v>
      </c>
      <c r="C26" s="39">
        <v>16.32694191960714</v>
      </c>
      <c r="D26" s="5">
        <v>15.765360702000667</v>
      </c>
      <c r="E26" s="7">
        <v>13.379339620984387</v>
      </c>
      <c r="F26" s="8"/>
      <c r="G26" s="8"/>
      <c r="H26" s="8"/>
      <c r="I26" s="8"/>
      <c r="J26" s="18"/>
      <c r="K26" s="81"/>
      <c r="L26" s="82">
        <f t="shared" si="0"/>
        <v>-0.15134579703675838</v>
      </c>
      <c r="M26" s="89">
        <f t="shared" si="1"/>
        <v>6</v>
      </c>
    </row>
    <row r="27" spans="1:13" ht="14.25" x14ac:dyDescent="0.2">
      <c r="A27" s="73">
        <v>21</v>
      </c>
      <c r="B27" s="54" t="s">
        <v>25</v>
      </c>
      <c r="C27" s="39">
        <v>13.32011970513908</v>
      </c>
      <c r="D27" s="5">
        <v>12.349967976921789</v>
      </c>
      <c r="E27" s="7">
        <v>12.688134622175419</v>
      </c>
      <c r="F27" s="8"/>
      <c r="G27" s="8"/>
      <c r="H27" s="8"/>
      <c r="I27" s="8"/>
      <c r="J27" s="18"/>
      <c r="K27" s="81"/>
      <c r="L27" s="82">
        <f t="shared" si="0"/>
        <v>2.7381985595878195E-2</v>
      </c>
      <c r="M27" s="89">
        <f t="shared" si="1"/>
        <v>8</v>
      </c>
    </row>
    <row r="28" spans="1:13" ht="14.25" x14ac:dyDescent="0.2">
      <c r="A28" s="73">
        <v>22</v>
      </c>
      <c r="B28" s="54" t="s">
        <v>26</v>
      </c>
      <c r="C28" s="39">
        <v>10.870047051190138</v>
      </c>
      <c r="D28" s="5">
        <v>9.9789169790574963</v>
      </c>
      <c r="E28" s="7">
        <v>10.44134174599106</v>
      </c>
      <c r="F28" s="8"/>
      <c r="G28" s="8"/>
      <c r="H28" s="8"/>
      <c r="I28" s="8"/>
      <c r="J28" s="18"/>
      <c r="K28" s="81"/>
      <c r="L28" s="82">
        <f t="shared" si="0"/>
        <v>4.6340175783007663E-2</v>
      </c>
      <c r="M28" s="89">
        <f t="shared" si="1"/>
        <v>18</v>
      </c>
    </row>
    <row r="29" spans="1:13" ht="14.25" x14ac:dyDescent="0.2">
      <c r="A29" s="73">
        <v>23</v>
      </c>
      <c r="B29" s="54" t="s">
        <v>27</v>
      </c>
      <c r="C29" s="39">
        <v>12.834551159601599</v>
      </c>
      <c r="D29" s="5">
        <v>11.434327320732283</v>
      </c>
      <c r="E29" s="7">
        <v>12.232790539746679</v>
      </c>
      <c r="F29" s="8"/>
      <c r="G29" s="8"/>
      <c r="H29" s="8"/>
      <c r="I29" s="8"/>
      <c r="J29" s="18"/>
      <c r="K29" s="81"/>
      <c r="L29" s="82">
        <f t="shared" si="0"/>
        <v>6.9830362260721104E-2</v>
      </c>
      <c r="M29" s="89">
        <f t="shared" si="1"/>
        <v>11</v>
      </c>
    </row>
    <row r="30" spans="1:13" ht="14.25" x14ac:dyDescent="0.2">
      <c r="A30" s="73">
        <v>24</v>
      </c>
      <c r="B30" s="54" t="s">
        <v>28</v>
      </c>
      <c r="C30" s="39">
        <v>15.301233125071745</v>
      </c>
      <c r="D30" s="5">
        <v>10.82426350105197</v>
      </c>
      <c r="E30" s="7">
        <v>10.606554316377872</v>
      </c>
      <c r="F30" s="8"/>
      <c r="G30" s="8"/>
      <c r="H30" s="8"/>
      <c r="I30" s="8"/>
      <c r="J30" s="18"/>
      <c r="K30" s="81"/>
      <c r="L30" s="82">
        <f t="shared" si="0"/>
        <v>-2.0113071402311958E-2</v>
      </c>
      <c r="M30" s="89">
        <f t="shared" si="1"/>
        <v>17</v>
      </c>
    </row>
    <row r="31" spans="1:13" ht="14.25" x14ac:dyDescent="0.2">
      <c r="A31" s="73">
        <v>25</v>
      </c>
      <c r="B31" s="54" t="s">
        <v>29</v>
      </c>
      <c r="C31" s="39">
        <v>11.515658418910133</v>
      </c>
      <c r="D31" s="5">
        <v>8.436501554084284</v>
      </c>
      <c r="E31" s="7">
        <v>10.345259831291036</v>
      </c>
      <c r="F31" s="8"/>
      <c r="G31" s="8"/>
      <c r="H31" s="8"/>
      <c r="I31" s="8"/>
      <c r="J31" s="18"/>
      <c r="K31" s="81"/>
      <c r="L31" s="82">
        <f t="shared" si="0"/>
        <v>0.22624997636403957</v>
      </c>
      <c r="M31" s="89">
        <f t="shared" si="1"/>
        <v>20</v>
      </c>
    </row>
    <row r="32" spans="1:13" ht="14.25" x14ac:dyDescent="0.2">
      <c r="A32" s="73">
        <v>26</v>
      </c>
      <c r="B32" s="54" t="s">
        <v>30</v>
      </c>
      <c r="C32" s="39">
        <v>14.647291776649531</v>
      </c>
      <c r="D32" s="5">
        <v>15.097075041639913</v>
      </c>
      <c r="E32" s="7">
        <v>15.907493202800543</v>
      </c>
      <c r="F32" s="8"/>
      <c r="G32" s="8"/>
      <c r="H32" s="8"/>
      <c r="I32" s="8"/>
      <c r="J32" s="18"/>
      <c r="K32" s="81"/>
      <c r="L32" s="82">
        <f t="shared" si="0"/>
        <v>5.3680475120205719E-2</v>
      </c>
      <c r="M32" s="89">
        <f t="shared" si="1"/>
        <v>4</v>
      </c>
    </row>
    <row r="33" spans="1:13" ht="14.25" x14ac:dyDescent="0.2">
      <c r="A33" s="73">
        <v>27</v>
      </c>
      <c r="B33" s="54" t="s">
        <v>31</v>
      </c>
      <c r="C33" s="39">
        <v>11.404111453053991</v>
      </c>
      <c r="D33" s="5">
        <v>10.478998514599294</v>
      </c>
      <c r="E33" s="7">
        <v>11.64435444282395</v>
      </c>
      <c r="F33" s="8"/>
      <c r="G33" s="8"/>
      <c r="H33" s="8"/>
      <c r="I33" s="8"/>
      <c r="J33" s="18"/>
      <c r="K33" s="81"/>
      <c r="L33" s="82">
        <f t="shared" si="0"/>
        <v>0.11120871203494184</v>
      </c>
      <c r="M33" s="89">
        <f t="shared" si="1"/>
        <v>15</v>
      </c>
    </row>
    <row r="34" spans="1:13" ht="14.25" x14ac:dyDescent="0.2">
      <c r="A34" s="73">
        <v>28</v>
      </c>
      <c r="B34" s="54" t="s">
        <v>32</v>
      </c>
      <c r="C34" s="39">
        <v>13.144180988090985</v>
      </c>
      <c r="D34" s="5">
        <v>10.805789333478156</v>
      </c>
      <c r="E34" s="7">
        <v>12.393816382874837</v>
      </c>
      <c r="F34" s="8"/>
      <c r="G34" s="8"/>
      <c r="H34" s="8"/>
      <c r="I34" s="8"/>
      <c r="J34" s="18"/>
      <c r="K34" s="81"/>
      <c r="L34" s="82">
        <f t="shared" si="0"/>
        <v>0.14696076338233852</v>
      </c>
      <c r="M34" s="89">
        <f t="shared" si="1"/>
        <v>10</v>
      </c>
    </row>
    <row r="35" spans="1:13" ht="14.25" x14ac:dyDescent="0.2">
      <c r="A35" s="73">
        <v>29</v>
      </c>
      <c r="B35" s="54" t="s">
        <v>33</v>
      </c>
      <c r="C35" s="39">
        <v>10.816997658071253</v>
      </c>
      <c r="D35" s="5">
        <v>10.845643216530112</v>
      </c>
      <c r="E35" s="7">
        <v>9.107976370329169</v>
      </c>
      <c r="F35" s="8"/>
      <c r="G35" s="8"/>
      <c r="H35" s="8"/>
      <c r="I35" s="8"/>
      <c r="J35" s="18"/>
      <c r="K35" s="81"/>
      <c r="L35" s="82">
        <f t="shared" si="0"/>
        <v>-0.16021796139785627</v>
      </c>
      <c r="M35" s="89">
        <f t="shared" si="1"/>
        <v>25</v>
      </c>
    </row>
    <row r="36" spans="1:13" ht="14.25" x14ac:dyDescent="0.2">
      <c r="A36" s="73">
        <v>30</v>
      </c>
      <c r="B36" s="54" t="s">
        <v>34</v>
      </c>
      <c r="C36" s="39">
        <v>17.491355890531729</v>
      </c>
      <c r="D36" s="5">
        <v>16.031543005361502</v>
      </c>
      <c r="E36" s="7">
        <v>16.358933841576484</v>
      </c>
      <c r="F36" s="8"/>
      <c r="G36" s="8"/>
      <c r="H36" s="8"/>
      <c r="I36" s="8"/>
      <c r="J36" s="18"/>
      <c r="K36" s="81"/>
      <c r="L36" s="82">
        <f t="shared" si="0"/>
        <v>2.0421667216030941E-2</v>
      </c>
      <c r="M36" s="89">
        <f t="shared" si="1"/>
        <v>3</v>
      </c>
    </row>
    <row r="37" spans="1:13" ht="14.25" x14ac:dyDescent="0.2">
      <c r="A37" s="73">
        <v>31</v>
      </c>
      <c r="B37" s="54" t="s">
        <v>35</v>
      </c>
      <c r="C37" s="39">
        <v>15.079435784321713</v>
      </c>
      <c r="D37" s="5">
        <v>14.720563405728416</v>
      </c>
      <c r="E37" s="7">
        <v>11.809609576802256</v>
      </c>
      <c r="F37" s="8"/>
      <c r="G37" s="8"/>
      <c r="H37" s="8"/>
      <c r="I37" s="8"/>
      <c r="J37" s="18"/>
      <c r="K37" s="81"/>
      <c r="L37" s="82">
        <f t="shared" si="0"/>
        <v>-0.19774744679903902</v>
      </c>
      <c r="M37" s="89">
        <f t="shared" si="1"/>
        <v>13</v>
      </c>
    </row>
    <row r="38" spans="1:13" ht="14.25" x14ac:dyDescent="0.2">
      <c r="A38" s="73">
        <v>32</v>
      </c>
      <c r="B38" s="75" t="s">
        <v>36</v>
      </c>
      <c r="C38" s="40">
        <v>9.3151245828196085</v>
      </c>
      <c r="D38" s="9">
        <v>6.9692897055450302</v>
      </c>
      <c r="E38" s="11">
        <v>11.315983225609738</v>
      </c>
      <c r="F38" s="12"/>
      <c r="G38" s="12"/>
      <c r="H38" s="12"/>
      <c r="I38" s="12"/>
      <c r="J38" s="20"/>
      <c r="K38" s="83"/>
      <c r="L38" s="76">
        <f t="shared" si="0"/>
        <v>0.62369247135849648</v>
      </c>
      <c r="M38" s="90">
        <f t="shared" si="1"/>
        <v>16</v>
      </c>
    </row>
    <row r="39" spans="1:13" x14ac:dyDescent="0.2">
      <c r="A39" s="74"/>
      <c r="B39" s="62" t="s">
        <v>71</v>
      </c>
      <c r="C39" s="61"/>
    </row>
    <row r="40" spans="1:13" x14ac:dyDescent="0.2">
      <c r="A40" s="74"/>
      <c r="B40" s="61"/>
      <c r="C40" s="61"/>
    </row>
  </sheetData>
  <sortState ref="A8:E14">
    <sortCondition ref="A8:A14"/>
  </sortState>
  <mergeCells count="14">
    <mergeCell ref="B2:M2"/>
    <mergeCell ref="M4:M5"/>
    <mergeCell ref="L4:L5"/>
    <mergeCell ref="J4:J5"/>
    <mergeCell ref="K4:K5"/>
    <mergeCell ref="B4:B5"/>
    <mergeCell ref="C4:C5"/>
    <mergeCell ref="D4:D5"/>
    <mergeCell ref="E4:E5"/>
    <mergeCell ref="F4:F5"/>
    <mergeCell ref="G4:G5"/>
    <mergeCell ref="H4:H5"/>
    <mergeCell ref="I4:I5"/>
    <mergeCell ref="B3:M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election activeCell="N6" sqref="N6:O6"/>
    </sheetView>
  </sheetViews>
  <sheetFormatPr baseColWidth="10" defaultRowHeight="12.75" x14ac:dyDescent="0.2"/>
  <cols>
    <col min="1" max="1" width="4.140625" style="73" bestFit="1" customWidth="1"/>
    <col min="2" max="2" width="17.140625" style="52" bestFit="1" customWidth="1"/>
    <col min="3" max="11" width="11.5703125" style="52" bestFit="1" customWidth="1"/>
    <col min="12" max="16384" width="11.42578125" style="52"/>
  </cols>
  <sheetData>
    <row r="1" spans="1:13" ht="15" customHeight="1" x14ac:dyDescent="0.2"/>
    <row r="2" spans="1:13" ht="14.25" customHeight="1" x14ac:dyDescent="0.25">
      <c r="B2" s="98" t="s">
        <v>37</v>
      </c>
      <c r="C2" s="99"/>
      <c r="D2" s="99"/>
      <c r="E2" s="99"/>
      <c r="F2" s="99"/>
      <c r="G2" s="99"/>
      <c r="H2" s="99"/>
      <c r="I2" s="99"/>
      <c r="J2" s="99"/>
      <c r="K2" s="99"/>
      <c r="L2" s="99"/>
      <c r="M2" s="100"/>
    </row>
    <row r="3" spans="1:13" ht="17.25" customHeight="1" x14ac:dyDescent="0.2">
      <c r="B3" s="96" t="s">
        <v>45</v>
      </c>
      <c r="C3" s="96"/>
      <c r="D3" s="96"/>
      <c r="E3" s="96"/>
      <c r="F3" s="96"/>
      <c r="G3" s="96"/>
      <c r="H3" s="96"/>
      <c r="I3" s="96"/>
      <c r="J3" s="96"/>
      <c r="K3" s="97"/>
      <c r="L3" s="97"/>
      <c r="M3" s="97"/>
    </row>
    <row r="4" spans="1:13" x14ac:dyDescent="0.2">
      <c r="B4" s="107" t="s">
        <v>3</v>
      </c>
      <c r="C4" s="109" t="s">
        <v>55</v>
      </c>
      <c r="D4" s="109">
        <v>2012</v>
      </c>
      <c r="E4" s="109">
        <v>2013</v>
      </c>
      <c r="F4" s="109">
        <v>2014</v>
      </c>
      <c r="G4" s="109">
        <v>2015</v>
      </c>
      <c r="H4" s="109">
        <v>2016</v>
      </c>
      <c r="I4" s="109">
        <v>2017</v>
      </c>
      <c r="J4" s="109">
        <v>2018</v>
      </c>
      <c r="K4" s="105" t="s">
        <v>1</v>
      </c>
      <c r="L4" s="103" t="s">
        <v>76</v>
      </c>
      <c r="M4" s="101" t="s">
        <v>78</v>
      </c>
    </row>
    <row r="5" spans="1:13" x14ac:dyDescent="0.2">
      <c r="B5" s="108"/>
      <c r="C5" s="106"/>
      <c r="D5" s="106"/>
      <c r="E5" s="106"/>
      <c r="F5" s="106"/>
      <c r="G5" s="106"/>
      <c r="H5" s="106"/>
      <c r="I5" s="106"/>
      <c r="J5" s="106"/>
      <c r="K5" s="106"/>
      <c r="L5" s="104"/>
      <c r="M5" s="102"/>
    </row>
    <row r="6" spans="1:13" x14ac:dyDescent="0.2">
      <c r="A6" s="73">
        <v>0</v>
      </c>
      <c r="B6" s="53" t="s">
        <v>4</v>
      </c>
      <c r="C6" s="22">
        <v>16.731554243672445</v>
      </c>
      <c r="D6" s="26">
        <v>16.801819309606266</v>
      </c>
      <c r="E6" s="21">
        <v>16.534439946131023</v>
      </c>
      <c r="F6" s="31"/>
      <c r="G6" s="31"/>
      <c r="H6" s="31"/>
      <c r="I6" s="31"/>
      <c r="J6" s="32"/>
      <c r="K6" s="59">
        <v>16</v>
      </c>
      <c r="L6" s="80">
        <f>(E6-D6)/D6</f>
        <v>-1.5913714970281309E-2</v>
      </c>
      <c r="M6" s="89"/>
    </row>
    <row r="7" spans="1:13" ht="14.25" x14ac:dyDescent="0.2">
      <c r="A7" s="73">
        <v>1</v>
      </c>
      <c r="B7" s="54" t="s">
        <v>5</v>
      </c>
      <c r="C7" s="39">
        <v>24.187188224841876</v>
      </c>
      <c r="D7" s="28">
        <v>16.077448825329522</v>
      </c>
      <c r="E7" s="7">
        <v>13.851132697845292</v>
      </c>
      <c r="F7" s="8"/>
      <c r="G7" s="8"/>
      <c r="H7" s="8"/>
      <c r="I7" s="8"/>
      <c r="J7" s="18"/>
      <c r="K7" s="81"/>
      <c r="L7" s="82">
        <f>(E7-D7)/D7</f>
        <v>-0.13847446517613776</v>
      </c>
      <c r="M7" s="89">
        <f>_xlfn.RANK.EQ(E7,$E$7:$E$38,0)</f>
        <v>23</v>
      </c>
    </row>
    <row r="8" spans="1:13" ht="14.25" x14ac:dyDescent="0.2">
      <c r="A8" s="73">
        <v>2</v>
      </c>
      <c r="B8" s="54" t="s">
        <v>6</v>
      </c>
      <c r="C8" s="39">
        <v>16.737208008114305</v>
      </c>
      <c r="D8" s="28">
        <v>16.449126927899556</v>
      </c>
      <c r="E8" s="7">
        <v>14.810207894468778</v>
      </c>
      <c r="F8" s="8"/>
      <c r="G8" s="8"/>
      <c r="H8" s="8"/>
      <c r="I8" s="8"/>
      <c r="J8" s="18"/>
      <c r="K8" s="81"/>
      <c r="L8" s="82">
        <f t="shared" ref="L8:L38" si="0">(E8-D8)/D8</f>
        <v>-9.9635624468979445E-2</v>
      </c>
      <c r="M8" s="89">
        <f t="shared" ref="M8:M38" si="1">_xlfn.RANK.EQ(E8,$E$7:$E$38,0)</f>
        <v>19</v>
      </c>
    </row>
    <row r="9" spans="1:13" ht="14.25" x14ac:dyDescent="0.2">
      <c r="A9" s="73">
        <v>3</v>
      </c>
      <c r="B9" s="54" t="s">
        <v>7</v>
      </c>
      <c r="C9" s="39">
        <v>18.190673903283841</v>
      </c>
      <c r="D9" s="28">
        <v>23.049157284654164</v>
      </c>
      <c r="E9" s="7">
        <v>23.0274004733091</v>
      </c>
      <c r="F9" s="8"/>
      <c r="G9" s="8"/>
      <c r="H9" s="8"/>
      <c r="I9" s="8"/>
      <c r="J9" s="18"/>
      <c r="K9" s="81"/>
      <c r="L9" s="82">
        <f t="shared" si="0"/>
        <v>-9.4393088113244462E-4</v>
      </c>
      <c r="M9" s="89">
        <f t="shared" si="1"/>
        <v>6</v>
      </c>
    </row>
    <row r="10" spans="1:13" ht="14.25" x14ac:dyDescent="0.2">
      <c r="A10" s="73">
        <v>4</v>
      </c>
      <c r="B10" s="54" t="s">
        <v>8</v>
      </c>
      <c r="C10" s="39">
        <v>32.662008882865145</v>
      </c>
      <c r="D10" s="28">
        <v>42.201005696643406</v>
      </c>
      <c r="E10" s="7">
        <v>46.788060934184756</v>
      </c>
      <c r="F10" s="8"/>
      <c r="G10" s="8"/>
      <c r="H10" s="8"/>
      <c r="I10" s="8"/>
      <c r="J10" s="18"/>
      <c r="K10" s="81"/>
      <c r="L10" s="82">
        <f t="shared" si="0"/>
        <v>0.10869540101756854</v>
      </c>
      <c r="M10" s="89">
        <f t="shared" si="1"/>
        <v>1</v>
      </c>
    </row>
    <row r="11" spans="1:13" ht="14.25" x14ac:dyDescent="0.2">
      <c r="A11" s="73">
        <v>5</v>
      </c>
      <c r="B11" s="54" t="s">
        <v>11</v>
      </c>
      <c r="C11" s="39">
        <v>16.257482032613161</v>
      </c>
      <c r="D11" s="28">
        <v>16.902652547078194</v>
      </c>
      <c r="E11" s="7">
        <v>18.312395360356504</v>
      </c>
      <c r="F11" s="8"/>
      <c r="G11" s="8"/>
      <c r="H11" s="8"/>
      <c r="I11" s="8"/>
      <c r="J11" s="18"/>
      <c r="K11" s="81"/>
      <c r="L11" s="82">
        <f t="shared" si="0"/>
        <v>8.3403643857188514E-2</v>
      </c>
      <c r="M11" s="89">
        <f t="shared" si="1"/>
        <v>12</v>
      </c>
    </row>
    <row r="12" spans="1:13" ht="14.25" x14ac:dyDescent="0.2">
      <c r="A12" s="73">
        <v>6</v>
      </c>
      <c r="B12" s="54" t="s">
        <v>12</v>
      </c>
      <c r="C12" s="39">
        <v>9.3715429460171098</v>
      </c>
      <c r="D12" s="28">
        <v>12.035773098826187</v>
      </c>
      <c r="E12" s="7">
        <v>11.198545066974324</v>
      </c>
      <c r="F12" s="8"/>
      <c r="G12" s="8"/>
      <c r="H12" s="8"/>
      <c r="I12" s="8"/>
      <c r="J12" s="18"/>
      <c r="K12" s="81"/>
      <c r="L12" s="82">
        <f t="shared" si="0"/>
        <v>-6.9561633056501815E-2</v>
      </c>
      <c r="M12" s="89">
        <f t="shared" si="1"/>
        <v>28</v>
      </c>
    </row>
    <row r="13" spans="1:13" ht="14.25" x14ac:dyDescent="0.2">
      <c r="A13" s="73">
        <v>7</v>
      </c>
      <c r="B13" s="54" t="s">
        <v>9</v>
      </c>
      <c r="C13" s="39">
        <v>16.681294811165024</v>
      </c>
      <c r="D13" s="28">
        <v>19.232483930466305</v>
      </c>
      <c r="E13" s="7">
        <v>18.582615205657767</v>
      </c>
      <c r="F13" s="8"/>
      <c r="G13" s="8"/>
      <c r="H13" s="8"/>
      <c r="I13" s="8"/>
      <c r="J13" s="18"/>
      <c r="K13" s="81"/>
      <c r="L13" s="82">
        <f t="shared" si="0"/>
        <v>-3.3790160811161624E-2</v>
      </c>
      <c r="M13" s="89">
        <f t="shared" si="1"/>
        <v>11</v>
      </c>
    </row>
    <row r="14" spans="1:13" ht="14.25" x14ac:dyDescent="0.2">
      <c r="A14" s="73">
        <v>8</v>
      </c>
      <c r="B14" s="54" t="s">
        <v>10</v>
      </c>
      <c r="C14" s="39">
        <v>18.665424512361334</v>
      </c>
      <c r="D14" s="28">
        <v>21.288564762252417</v>
      </c>
      <c r="E14" s="7">
        <v>19.675959597615304</v>
      </c>
      <c r="F14" s="8"/>
      <c r="G14" s="8"/>
      <c r="H14" s="8"/>
      <c r="I14" s="8"/>
      <c r="J14" s="18"/>
      <c r="K14" s="81"/>
      <c r="L14" s="82">
        <f t="shared" si="0"/>
        <v>-7.5749830138689578E-2</v>
      </c>
      <c r="M14" s="89">
        <f t="shared" si="1"/>
        <v>9</v>
      </c>
    </row>
    <row r="15" spans="1:13" ht="14.25" x14ac:dyDescent="0.2">
      <c r="A15" s="73">
        <v>9</v>
      </c>
      <c r="B15" s="54" t="s">
        <v>13</v>
      </c>
      <c r="C15" s="39">
        <v>32.635784587214495</v>
      </c>
      <c r="D15" s="28">
        <v>31.051107623146116</v>
      </c>
      <c r="E15" s="7">
        <v>26.720069138317669</v>
      </c>
      <c r="F15" s="8"/>
      <c r="G15" s="8"/>
      <c r="H15" s="8"/>
      <c r="I15" s="8"/>
      <c r="J15" s="18"/>
      <c r="K15" s="81"/>
      <c r="L15" s="82">
        <f t="shared" si="0"/>
        <v>-0.1394809659414534</v>
      </c>
      <c r="M15" s="89">
        <f t="shared" si="1"/>
        <v>5</v>
      </c>
    </row>
    <row r="16" spans="1:13" ht="14.25" x14ac:dyDescent="0.2">
      <c r="A16" s="73">
        <v>10</v>
      </c>
      <c r="B16" s="54" t="s">
        <v>14</v>
      </c>
      <c r="C16" s="39">
        <v>24.931941874288995</v>
      </c>
      <c r="D16" s="28">
        <v>22.32308896963022</v>
      </c>
      <c r="E16" s="7">
        <v>18.211305676032776</v>
      </c>
      <c r="F16" s="8"/>
      <c r="G16" s="8"/>
      <c r="H16" s="8"/>
      <c r="I16" s="8"/>
      <c r="J16" s="18"/>
      <c r="K16" s="81"/>
      <c r="L16" s="82">
        <f t="shared" si="0"/>
        <v>-0.18419419011371505</v>
      </c>
      <c r="M16" s="89">
        <f t="shared" si="1"/>
        <v>13</v>
      </c>
    </row>
    <row r="17" spans="1:13" ht="14.25" x14ac:dyDescent="0.2">
      <c r="A17" s="73">
        <v>11</v>
      </c>
      <c r="B17" s="54" t="s">
        <v>15</v>
      </c>
      <c r="C17" s="39">
        <v>12.98307508761954</v>
      </c>
      <c r="D17" s="28">
        <v>12.262413158321012</v>
      </c>
      <c r="E17" s="7">
        <v>12.977473467693656</v>
      </c>
      <c r="F17" s="8"/>
      <c r="G17" s="8"/>
      <c r="H17" s="8"/>
      <c r="I17" s="8"/>
      <c r="J17" s="18"/>
      <c r="K17" s="81"/>
      <c r="L17" s="82">
        <f t="shared" si="0"/>
        <v>5.8313180296605774E-2</v>
      </c>
      <c r="M17" s="89">
        <f t="shared" si="1"/>
        <v>25</v>
      </c>
    </row>
    <row r="18" spans="1:13" ht="14.25" x14ac:dyDescent="0.2">
      <c r="A18" s="73">
        <v>12</v>
      </c>
      <c r="B18" s="54" t="s">
        <v>16</v>
      </c>
      <c r="C18" s="39">
        <v>19.139039044147296</v>
      </c>
      <c r="D18" s="28">
        <v>14.364631983955187</v>
      </c>
      <c r="E18" s="7">
        <v>17.080569469484015</v>
      </c>
      <c r="F18" s="8"/>
      <c r="G18" s="8"/>
      <c r="H18" s="8"/>
      <c r="I18" s="8"/>
      <c r="J18" s="18"/>
      <c r="K18" s="81"/>
      <c r="L18" s="82">
        <f t="shared" si="0"/>
        <v>0.18907114979085016</v>
      </c>
      <c r="M18" s="89">
        <f t="shared" si="1"/>
        <v>14</v>
      </c>
    </row>
    <row r="19" spans="1:13" ht="14.25" x14ac:dyDescent="0.2">
      <c r="A19" s="73">
        <v>13</v>
      </c>
      <c r="B19" s="54" t="s">
        <v>17</v>
      </c>
      <c r="C19" s="39">
        <v>35.241809451236733</v>
      </c>
      <c r="D19" s="28">
        <v>41.040282418666038</v>
      </c>
      <c r="E19" s="7">
        <v>37.536902124866465</v>
      </c>
      <c r="F19" s="8"/>
      <c r="G19" s="8"/>
      <c r="H19" s="8"/>
      <c r="I19" s="8"/>
      <c r="J19" s="18"/>
      <c r="K19" s="81"/>
      <c r="L19" s="82">
        <f t="shared" si="0"/>
        <v>-8.5364429466161698E-2</v>
      </c>
      <c r="M19" s="89">
        <f t="shared" si="1"/>
        <v>2</v>
      </c>
    </row>
    <row r="20" spans="1:13" ht="14.25" x14ac:dyDescent="0.2">
      <c r="A20" s="73">
        <v>14</v>
      </c>
      <c r="B20" s="54" t="s">
        <v>18</v>
      </c>
      <c r="C20" s="39">
        <v>10.366101698040278</v>
      </c>
      <c r="D20" s="28">
        <v>12.228284101078559</v>
      </c>
      <c r="E20" s="7">
        <v>13.346661542431931</v>
      </c>
      <c r="F20" s="8"/>
      <c r="G20" s="8"/>
      <c r="H20" s="8"/>
      <c r="I20" s="8"/>
      <c r="J20" s="18"/>
      <c r="K20" s="81"/>
      <c r="L20" s="82">
        <f t="shared" si="0"/>
        <v>9.1458248116326399E-2</v>
      </c>
      <c r="M20" s="89">
        <f t="shared" si="1"/>
        <v>24</v>
      </c>
    </row>
    <row r="21" spans="1:13" ht="14.25" x14ac:dyDescent="0.2">
      <c r="A21" s="73">
        <v>15</v>
      </c>
      <c r="B21" s="54" t="s">
        <v>19</v>
      </c>
      <c r="C21" s="39">
        <v>8.7570847537040493</v>
      </c>
      <c r="D21" s="28">
        <v>8.5011140284520064</v>
      </c>
      <c r="E21" s="7">
        <v>7.999395590679522</v>
      </c>
      <c r="F21" s="8"/>
      <c r="G21" s="8"/>
      <c r="H21" s="8"/>
      <c r="I21" s="8"/>
      <c r="J21" s="18"/>
      <c r="K21" s="81"/>
      <c r="L21" s="82">
        <f t="shared" si="0"/>
        <v>-5.9017963539049693E-2</v>
      </c>
      <c r="M21" s="89">
        <f t="shared" si="1"/>
        <v>32</v>
      </c>
    </row>
    <row r="22" spans="1:13" ht="14.25" x14ac:dyDescent="0.2">
      <c r="A22" s="73">
        <v>16</v>
      </c>
      <c r="B22" s="54" t="s">
        <v>20</v>
      </c>
      <c r="C22" s="39">
        <v>13.665292050845187</v>
      </c>
      <c r="D22" s="28">
        <v>15.734245118876649</v>
      </c>
      <c r="E22" s="7">
        <v>18.80533751879339</v>
      </c>
      <c r="F22" s="8"/>
      <c r="G22" s="8"/>
      <c r="H22" s="8"/>
      <c r="I22" s="8"/>
      <c r="J22" s="18"/>
      <c r="K22" s="81"/>
      <c r="L22" s="82">
        <f t="shared" si="0"/>
        <v>0.19518523937524646</v>
      </c>
      <c r="M22" s="89">
        <f t="shared" si="1"/>
        <v>10</v>
      </c>
    </row>
    <row r="23" spans="1:13" ht="14.25" x14ac:dyDescent="0.2">
      <c r="A23" s="73">
        <v>17</v>
      </c>
      <c r="B23" s="54" t="s">
        <v>21</v>
      </c>
      <c r="C23" s="39">
        <v>10.924439473237898</v>
      </c>
      <c r="D23" s="28">
        <v>7.5974318839845489</v>
      </c>
      <c r="E23" s="7">
        <v>8.9858382549986864</v>
      </c>
      <c r="F23" s="8"/>
      <c r="G23" s="8"/>
      <c r="H23" s="8"/>
      <c r="I23" s="8"/>
      <c r="J23" s="18"/>
      <c r="K23" s="81"/>
      <c r="L23" s="82">
        <f t="shared" si="0"/>
        <v>0.18274680078947597</v>
      </c>
      <c r="M23" s="89">
        <f t="shared" si="1"/>
        <v>31</v>
      </c>
    </row>
    <row r="24" spans="1:13" ht="14.25" x14ac:dyDescent="0.2">
      <c r="A24" s="73">
        <v>18</v>
      </c>
      <c r="B24" s="54" t="s">
        <v>22</v>
      </c>
      <c r="C24" s="39">
        <v>13.736000833812827</v>
      </c>
      <c r="D24" s="28">
        <v>17.717908021733688</v>
      </c>
      <c r="E24" s="7">
        <v>27.713393064962698</v>
      </c>
      <c r="F24" s="8"/>
      <c r="G24" s="8"/>
      <c r="H24" s="8"/>
      <c r="I24" s="8"/>
      <c r="J24" s="18"/>
      <c r="K24" s="81"/>
      <c r="L24" s="82">
        <f t="shared" si="0"/>
        <v>0.56414589301220208</v>
      </c>
      <c r="M24" s="89">
        <f t="shared" si="1"/>
        <v>4</v>
      </c>
    </row>
    <row r="25" spans="1:13" ht="14.25" x14ac:dyDescent="0.2">
      <c r="A25" s="73">
        <v>19</v>
      </c>
      <c r="B25" s="54" t="s">
        <v>23</v>
      </c>
      <c r="C25" s="39">
        <v>12.142115775017155</v>
      </c>
      <c r="D25" s="28">
        <v>14.881393511840738</v>
      </c>
      <c r="E25" s="7">
        <v>14.692077904385068</v>
      </c>
      <c r="F25" s="8"/>
      <c r="G25" s="8"/>
      <c r="H25" s="8"/>
      <c r="I25" s="8"/>
      <c r="J25" s="18"/>
      <c r="K25" s="81"/>
      <c r="L25" s="82">
        <f t="shared" si="0"/>
        <v>-1.2721631701025634E-2</v>
      </c>
      <c r="M25" s="89">
        <f t="shared" si="1"/>
        <v>20</v>
      </c>
    </row>
    <row r="26" spans="1:13" ht="14.25" x14ac:dyDescent="0.2">
      <c r="A26" s="73">
        <v>20</v>
      </c>
      <c r="B26" s="54" t="s">
        <v>24</v>
      </c>
      <c r="C26" s="39">
        <v>10.32881340466303</v>
      </c>
      <c r="D26" s="28">
        <v>11.189711318731906</v>
      </c>
      <c r="E26" s="7">
        <v>12.393220665207535</v>
      </c>
      <c r="F26" s="8"/>
      <c r="G26" s="8"/>
      <c r="H26" s="8"/>
      <c r="I26" s="8"/>
      <c r="J26" s="18"/>
      <c r="K26" s="81"/>
      <c r="L26" s="82">
        <f t="shared" si="0"/>
        <v>0.1075549951374455</v>
      </c>
      <c r="M26" s="89">
        <f t="shared" si="1"/>
        <v>27</v>
      </c>
    </row>
    <row r="27" spans="1:13" ht="14.25" x14ac:dyDescent="0.2">
      <c r="A27" s="73">
        <v>21</v>
      </c>
      <c r="B27" s="54" t="s">
        <v>25</v>
      </c>
      <c r="C27" s="39">
        <v>14.654078829992915</v>
      </c>
      <c r="D27" s="28">
        <v>9.9655319787946741</v>
      </c>
      <c r="E27" s="7">
        <v>10.273771799349232</v>
      </c>
      <c r="F27" s="8"/>
      <c r="G27" s="8"/>
      <c r="H27" s="8"/>
      <c r="I27" s="8"/>
      <c r="J27" s="18"/>
      <c r="K27" s="81"/>
      <c r="L27" s="82">
        <f t="shared" si="0"/>
        <v>3.0930593691380584E-2</v>
      </c>
      <c r="M27" s="89">
        <f t="shared" si="1"/>
        <v>29</v>
      </c>
    </row>
    <row r="28" spans="1:13" ht="14.25" x14ac:dyDescent="0.2">
      <c r="A28" s="73">
        <v>22</v>
      </c>
      <c r="B28" s="54" t="s">
        <v>26</v>
      </c>
      <c r="C28" s="39">
        <v>14.539236318290678</v>
      </c>
      <c r="D28" s="28">
        <v>13.834824881935033</v>
      </c>
      <c r="E28" s="7">
        <v>16.018492049388215</v>
      </c>
      <c r="F28" s="8"/>
      <c r="G28" s="8"/>
      <c r="H28" s="8"/>
      <c r="I28" s="8"/>
      <c r="J28" s="18"/>
      <c r="K28" s="81"/>
      <c r="L28" s="82">
        <f t="shared" si="0"/>
        <v>0.15783843930721003</v>
      </c>
      <c r="M28" s="89">
        <f t="shared" si="1"/>
        <v>16</v>
      </c>
    </row>
    <row r="29" spans="1:13" ht="14.25" x14ac:dyDescent="0.2">
      <c r="A29" s="73">
        <v>23</v>
      </c>
      <c r="B29" s="54" t="s">
        <v>27</v>
      </c>
      <c r="C29" s="39">
        <v>26.805583961955143</v>
      </c>
      <c r="D29" s="28">
        <v>12.223579604258214</v>
      </c>
      <c r="E29" s="7">
        <v>13.911040625651989</v>
      </c>
      <c r="F29" s="8"/>
      <c r="G29" s="8"/>
      <c r="H29" s="8"/>
      <c r="I29" s="8"/>
      <c r="J29" s="18"/>
      <c r="K29" s="81"/>
      <c r="L29" s="82">
        <f t="shared" si="0"/>
        <v>0.13804966106703551</v>
      </c>
      <c r="M29" s="89">
        <f t="shared" si="1"/>
        <v>22</v>
      </c>
    </row>
    <row r="30" spans="1:13" ht="14.25" x14ac:dyDescent="0.2">
      <c r="A30" s="73">
        <v>24</v>
      </c>
      <c r="B30" s="54" t="s">
        <v>28</v>
      </c>
      <c r="C30" s="39">
        <v>12.566682066057044</v>
      </c>
      <c r="D30" s="28">
        <v>15.068925183619704</v>
      </c>
      <c r="E30" s="7">
        <v>14.833009400499</v>
      </c>
      <c r="F30" s="8"/>
      <c r="G30" s="8"/>
      <c r="H30" s="8"/>
      <c r="I30" s="8"/>
      <c r="J30" s="18"/>
      <c r="K30" s="81"/>
      <c r="L30" s="82">
        <f t="shared" si="0"/>
        <v>-1.5655780372255807E-2</v>
      </c>
      <c r="M30" s="89">
        <f t="shared" si="1"/>
        <v>18</v>
      </c>
    </row>
    <row r="31" spans="1:13" ht="14.25" x14ac:dyDescent="0.2">
      <c r="A31" s="73">
        <v>25</v>
      </c>
      <c r="B31" s="54" t="s">
        <v>29</v>
      </c>
      <c r="C31" s="39">
        <v>11.439021998832516</v>
      </c>
      <c r="D31" s="28">
        <v>12.157674792968555</v>
      </c>
      <c r="E31" s="7">
        <v>9.8278606832653654</v>
      </c>
      <c r="F31" s="8"/>
      <c r="G31" s="8"/>
      <c r="H31" s="8"/>
      <c r="I31" s="8"/>
      <c r="J31" s="18"/>
      <c r="K31" s="81"/>
      <c r="L31" s="82">
        <f t="shared" si="0"/>
        <v>-0.19163319873061976</v>
      </c>
      <c r="M31" s="89">
        <f t="shared" si="1"/>
        <v>30</v>
      </c>
    </row>
    <row r="32" spans="1:13" ht="14.25" x14ac:dyDescent="0.2">
      <c r="A32" s="73">
        <v>26</v>
      </c>
      <c r="B32" s="54" t="s">
        <v>30</v>
      </c>
      <c r="C32" s="39">
        <v>12.842585021493489</v>
      </c>
      <c r="D32" s="28">
        <v>15.358616643259449</v>
      </c>
      <c r="E32" s="7">
        <v>12.561987301278194</v>
      </c>
      <c r="F32" s="8"/>
      <c r="G32" s="8"/>
      <c r="H32" s="8"/>
      <c r="I32" s="8"/>
      <c r="J32" s="18"/>
      <c r="K32" s="81"/>
      <c r="L32" s="82">
        <f t="shared" si="0"/>
        <v>-0.18208862210312624</v>
      </c>
      <c r="M32" s="89">
        <f t="shared" si="1"/>
        <v>26</v>
      </c>
    </row>
    <row r="33" spans="1:13" ht="14.25" x14ac:dyDescent="0.2">
      <c r="A33" s="73">
        <v>27</v>
      </c>
      <c r="B33" s="54" t="s">
        <v>31</v>
      </c>
      <c r="C33" s="39">
        <v>18.654406517532639</v>
      </c>
      <c r="D33" s="28">
        <v>14.298795619984547</v>
      </c>
      <c r="E33" s="7">
        <v>14.595338281448527</v>
      </c>
      <c r="F33" s="8"/>
      <c r="G33" s="8"/>
      <c r="H33" s="8"/>
      <c r="I33" s="8"/>
      <c r="J33" s="18"/>
      <c r="K33" s="81"/>
      <c r="L33" s="82">
        <f t="shared" si="0"/>
        <v>2.0738995740978337E-2</v>
      </c>
      <c r="M33" s="89">
        <f t="shared" si="1"/>
        <v>21</v>
      </c>
    </row>
    <row r="34" spans="1:13" ht="14.25" x14ac:dyDescent="0.2">
      <c r="A34" s="73">
        <v>28</v>
      </c>
      <c r="B34" s="54" t="s">
        <v>32</v>
      </c>
      <c r="C34" s="39">
        <v>14.417095637210181</v>
      </c>
      <c r="D34" s="28">
        <v>20.349970931030299</v>
      </c>
      <c r="E34" s="7">
        <v>21.158758351364771</v>
      </c>
      <c r="F34" s="8"/>
      <c r="G34" s="8"/>
      <c r="H34" s="8"/>
      <c r="I34" s="8"/>
      <c r="J34" s="18"/>
      <c r="K34" s="81"/>
      <c r="L34" s="82">
        <f t="shared" si="0"/>
        <v>3.9743910351302092E-2</v>
      </c>
      <c r="M34" s="89">
        <f t="shared" si="1"/>
        <v>8</v>
      </c>
    </row>
    <row r="35" spans="1:13" ht="14.25" x14ac:dyDescent="0.2">
      <c r="A35" s="73">
        <v>29</v>
      </c>
      <c r="B35" s="54" t="s">
        <v>33</v>
      </c>
      <c r="C35" s="39">
        <v>22.092653014439733</v>
      </c>
      <c r="D35" s="28">
        <v>20.38828158646071</v>
      </c>
      <c r="E35" s="7">
        <v>15.406014684649795</v>
      </c>
      <c r="F35" s="8"/>
      <c r="G35" s="8"/>
      <c r="H35" s="8"/>
      <c r="I35" s="8"/>
      <c r="J35" s="18"/>
      <c r="K35" s="81"/>
      <c r="L35" s="82">
        <f t="shared" si="0"/>
        <v>-0.24436914316111366</v>
      </c>
      <c r="M35" s="89">
        <f t="shared" si="1"/>
        <v>17</v>
      </c>
    </row>
    <row r="36" spans="1:13" ht="14.25" x14ac:dyDescent="0.2">
      <c r="A36" s="73">
        <v>30</v>
      </c>
      <c r="B36" s="54" t="s">
        <v>34</v>
      </c>
      <c r="C36" s="39">
        <v>15.482949251176413</v>
      </c>
      <c r="D36" s="28">
        <v>15.782228583124471</v>
      </c>
      <c r="E36" s="7">
        <v>16.978638018836619</v>
      </c>
      <c r="F36" s="8"/>
      <c r="G36" s="8"/>
      <c r="H36" s="8"/>
      <c r="I36" s="8"/>
      <c r="J36" s="18"/>
      <c r="K36" s="81"/>
      <c r="L36" s="82">
        <f t="shared" si="0"/>
        <v>7.5807382297797779E-2</v>
      </c>
      <c r="M36" s="89">
        <f t="shared" si="1"/>
        <v>15</v>
      </c>
    </row>
    <row r="37" spans="1:13" ht="14.25" x14ac:dyDescent="0.2">
      <c r="A37" s="73">
        <v>31</v>
      </c>
      <c r="B37" s="54" t="s">
        <v>35</v>
      </c>
      <c r="C37" s="39">
        <v>28.454925696341824</v>
      </c>
      <c r="D37" s="28">
        <v>35.771545373308356</v>
      </c>
      <c r="E37" s="7">
        <v>31.383655971173862</v>
      </c>
      <c r="F37" s="8"/>
      <c r="G37" s="8"/>
      <c r="H37" s="8"/>
      <c r="I37" s="8"/>
      <c r="J37" s="18"/>
      <c r="K37" s="81"/>
      <c r="L37" s="82">
        <f t="shared" si="0"/>
        <v>-0.12266423930928644</v>
      </c>
      <c r="M37" s="89">
        <f t="shared" si="1"/>
        <v>3</v>
      </c>
    </row>
    <row r="38" spans="1:13" ht="14.25" x14ac:dyDescent="0.2">
      <c r="A38" s="73">
        <v>32</v>
      </c>
      <c r="B38" s="55" t="s">
        <v>36</v>
      </c>
      <c r="C38" s="40">
        <v>29.912492912327746</v>
      </c>
      <c r="D38" s="30">
        <v>18.364680375449463</v>
      </c>
      <c r="E38" s="11">
        <v>22.879153589280595</v>
      </c>
      <c r="F38" s="12"/>
      <c r="G38" s="12"/>
      <c r="H38" s="12"/>
      <c r="I38" s="12"/>
      <c r="J38" s="20"/>
      <c r="K38" s="83"/>
      <c r="L38" s="76">
        <f t="shared" si="0"/>
        <v>0.24582367465900656</v>
      </c>
      <c r="M38" s="90">
        <f t="shared" si="1"/>
        <v>7</v>
      </c>
    </row>
    <row r="39" spans="1:13" x14ac:dyDescent="0.2">
      <c r="B39" s="62" t="s">
        <v>70</v>
      </c>
    </row>
  </sheetData>
  <sortState ref="A10:B13">
    <sortCondition ref="A10"/>
  </sortState>
  <mergeCells count="14">
    <mergeCell ref="B2:M2"/>
    <mergeCell ref="M4:M5"/>
    <mergeCell ref="L4:L5"/>
    <mergeCell ref="J4:J5"/>
    <mergeCell ref="K4:K5"/>
    <mergeCell ref="B4:B5"/>
    <mergeCell ref="C4:C5"/>
    <mergeCell ref="D4:D5"/>
    <mergeCell ref="E4:E5"/>
    <mergeCell ref="F4:F5"/>
    <mergeCell ref="G4:G5"/>
    <mergeCell ref="H4:H5"/>
    <mergeCell ref="I4:I5"/>
    <mergeCell ref="B3:M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topLeftCell="A4" workbookViewId="0">
      <selection activeCell="O6" sqref="O6"/>
    </sheetView>
  </sheetViews>
  <sheetFormatPr baseColWidth="10" defaultRowHeight="12.75" x14ac:dyDescent="0.2"/>
  <cols>
    <col min="1" max="1" width="4.140625" style="73" bestFit="1" customWidth="1"/>
    <col min="2" max="2" width="17.140625" style="52" bestFit="1" customWidth="1"/>
    <col min="3" max="11" width="11.5703125" style="52" bestFit="1" customWidth="1"/>
    <col min="12" max="16384" width="11.42578125" style="52"/>
  </cols>
  <sheetData>
    <row r="1" spans="1:13" ht="15" customHeight="1" x14ac:dyDescent="0.2"/>
    <row r="2" spans="1:13" ht="14.25" customHeight="1" x14ac:dyDescent="0.25">
      <c r="B2" s="98" t="s">
        <v>38</v>
      </c>
      <c r="C2" s="99"/>
      <c r="D2" s="99"/>
      <c r="E2" s="99"/>
      <c r="F2" s="99"/>
      <c r="G2" s="99"/>
      <c r="H2" s="99"/>
      <c r="I2" s="99"/>
      <c r="J2" s="99"/>
      <c r="K2" s="99"/>
      <c r="L2" s="99"/>
      <c r="M2" s="100"/>
    </row>
    <row r="3" spans="1:13" ht="17.25" customHeight="1" x14ac:dyDescent="0.2">
      <c r="B3" s="96" t="s">
        <v>46</v>
      </c>
      <c r="C3" s="96"/>
      <c r="D3" s="96"/>
      <c r="E3" s="96"/>
      <c r="F3" s="96"/>
      <c r="G3" s="96"/>
      <c r="H3" s="96"/>
      <c r="I3" s="96"/>
      <c r="J3" s="96"/>
      <c r="K3" s="97"/>
      <c r="L3" s="97"/>
      <c r="M3" s="97"/>
    </row>
    <row r="4" spans="1:13" x14ac:dyDescent="0.2">
      <c r="B4" s="107" t="s">
        <v>3</v>
      </c>
      <c r="C4" s="109">
        <v>2011</v>
      </c>
      <c r="D4" s="109" t="s">
        <v>51</v>
      </c>
      <c r="E4" s="109">
        <v>2013</v>
      </c>
      <c r="F4" s="109">
        <v>2014</v>
      </c>
      <c r="G4" s="109">
        <v>2015</v>
      </c>
      <c r="H4" s="109">
        <v>2016</v>
      </c>
      <c r="I4" s="109">
        <v>2017</v>
      </c>
      <c r="J4" s="109">
        <v>2018</v>
      </c>
      <c r="K4" s="105" t="s">
        <v>1</v>
      </c>
      <c r="L4" s="103" t="s">
        <v>76</v>
      </c>
      <c r="M4" s="101" t="s">
        <v>78</v>
      </c>
    </row>
    <row r="5" spans="1:13" x14ac:dyDescent="0.2">
      <c r="B5" s="108"/>
      <c r="C5" s="106"/>
      <c r="D5" s="106"/>
      <c r="E5" s="106"/>
      <c r="F5" s="106"/>
      <c r="G5" s="106"/>
      <c r="H5" s="106"/>
      <c r="I5" s="106"/>
      <c r="J5" s="106"/>
      <c r="K5" s="106"/>
      <c r="L5" s="104"/>
      <c r="M5" s="102"/>
    </row>
    <row r="6" spans="1:13" x14ac:dyDescent="0.2">
      <c r="A6" s="73">
        <v>0</v>
      </c>
      <c r="B6" s="56" t="s">
        <v>4</v>
      </c>
      <c r="C6" s="33" t="s">
        <v>2</v>
      </c>
      <c r="D6" s="22">
        <v>90.645159223311595</v>
      </c>
      <c r="E6" s="21">
        <v>90.4</v>
      </c>
      <c r="F6" s="37"/>
      <c r="G6" s="37"/>
      <c r="H6" s="37"/>
      <c r="I6" s="37"/>
      <c r="J6" s="38"/>
      <c r="K6" s="88">
        <v>93</v>
      </c>
      <c r="L6" s="80">
        <f>(E6-D6)/D6</f>
        <v>-2.7046035928694171E-3</v>
      </c>
      <c r="M6" s="89"/>
    </row>
    <row r="7" spans="1:13" ht="14.25" x14ac:dyDescent="0.2">
      <c r="A7" s="73">
        <v>1</v>
      </c>
      <c r="B7" s="57" t="s">
        <v>5</v>
      </c>
      <c r="C7" s="17" t="s">
        <v>2</v>
      </c>
      <c r="D7" s="6">
        <v>94.459031845418423</v>
      </c>
      <c r="E7" s="7">
        <v>96.664348744483846</v>
      </c>
      <c r="F7" s="8"/>
      <c r="G7" s="8"/>
      <c r="H7" s="8"/>
      <c r="I7" s="8"/>
      <c r="J7" s="18"/>
      <c r="K7" s="81"/>
      <c r="L7" s="82">
        <f>(E7-D7)/D7</f>
        <v>2.3346808198017627E-2</v>
      </c>
      <c r="M7" s="89">
        <f>_xlfn.RANK.EQ(E7,$E$7:$E$38,0)</f>
        <v>8</v>
      </c>
    </row>
    <row r="8" spans="1:13" ht="14.25" x14ac:dyDescent="0.2">
      <c r="A8" s="73">
        <v>2</v>
      </c>
      <c r="B8" s="57" t="s">
        <v>6</v>
      </c>
      <c r="C8" s="17" t="s">
        <v>2</v>
      </c>
      <c r="D8" s="6">
        <v>87.078732944409623</v>
      </c>
      <c r="E8" s="7">
        <v>91.86083288620442</v>
      </c>
      <c r="F8" s="8"/>
      <c r="G8" s="8"/>
      <c r="H8" s="8"/>
      <c r="I8" s="8"/>
      <c r="J8" s="18"/>
      <c r="K8" s="81"/>
      <c r="L8" s="82">
        <f t="shared" ref="L8:L38" si="0">(E8-D8)/D8</f>
        <v>5.4916967439657766E-2</v>
      </c>
      <c r="M8" s="89">
        <f t="shared" ref="M8:M38" si="1">_xlfn.RANK.EQ(E8,$E$7:$E$38,0)</f>
        <v>17</v>
      </c>
    </row>
    <row r="9" spans="1:13" ht="14.25" x14ac:dyDescent="0.2">
      <c r="A9" s="73">
        <v>3</v>
      </c>
      <c r="B9" s="57" t="s">
        <v>7</v>
      </c>
      <c r="C9" s="17" t="s">
        <v>2</v>
      </c>
      <c r="D9" s="6">
        <v>91.405302373938653</v>
      </c>
      <c r="E9" s="7">
        <v>91.403386097608717</v>
      </c>
      <c r="F9" s="8"/>
      <c r="G9" s="8"/>
      <c r="H9" s="8"/>
      <c r="I9" s="8"/>
      <c r="J9" s="18"/>
      <c r="K9" s="81"/>
      <c r="L9" s="82">
        <f t="shared" si="0"/>
        <v>-2.0964607962203524E-5</v>
      </c>
      <c r="M9" s="89">
        <f t="shared" si="1"/>
        <v>18</v>
      </c>
    </row>
    <row r="10" spans="1:13" ht="14.25" x14ac:dyDescent="0.2">
      <c r="A10" s="73">
        <v>4</v>
      </c>
      <c r="B10" s="57" t="s">
        <v>8</v>
      </c>
      <c r="C10" s="17" t="s">
        <v>2</v>
      </c>
      <c r="D10" s="6">
        <v>96.629345904537416</v>
      </c>
      <c r="E10" s="7">
        <v>97.775331182744665</v>
      </c>
      <c r="F10" s="8"/>
      <c r="G10" s="8"/>
      <c r="H10" s="8"/>
      <c r="I10" s="8"/>
      <c r="J10" s="18"/>
      <c r="K10" s="81"/>
      <c r="L10" s="82">
        <f t="shared" si="0"/>
        <v>1.1859598835941586E-2</v>
      </c>
      <c r="M10" s="89">
        <f t="shared" si="1"/>
        <v>7</v>
      </c>
    </row>
    <row r="11" spans="1:13" ht="14.25" x14ac:dyDescent="0.2">
      <c r="A11" s="73">
        <v>5</v>
      </c>
      <c r="B11" s="57" t="s">
        <v>11</v>
      </c>
      <c r="C11" s="17" t="s">
        <v>2</v>
      </c>
      <c r="D11" s="6">
        <v>98.863040055973414</v>
      </c>
      <c r="E11" s="7">
        <v>98.007855084451592</v>
      </c>
      <c r="F11" s="8"/>
      <c r="G11" s="8"/>
      <c r="H11" s="8"/>
      <c r="I11" s="8"/>
      <c r="J11" s="18"/>
      <c r="K11" s="81"/>
      <c r="L11" s="82">
        <f t="shared" si="0"/>
        <v>-8.6501990130754755E-3</v>
      </c>
      <c r="M11" s="89">
        <f t="shared" si="1"/>
        <v>6</v>
      </c>
    </row>
    <row r="12" spans="1:13" ht="14.25" x14ac:dyDescent="0.2">
      <c r="A12" s="73">
        <v>6</v>
      </c>
      <c r="B12" s="57" t="s">
        <v>12</v>
      </c>
      <c r="C12" s="17" t="s">
        <v>2</v>
      </c>
      <c r="D12" s="6">
        <v>96.814760418579041</v>
      </c>
      <c r="E12" s="7">
        <v>94.81786165815474</v>
      </c>
      <c r="F12" s="8"/>
      <c r="G12" s="8"/>
      <c r="H12" s="8"/>
      <c r="I12" s="8"/>
      <c r="J12" s="18"/>
      <c r="K12" s="81"/>
      <c r="L12" s="82">
        <f t="shared" si="0"/>
        <v>-2.0625974301756268E-2</v>
      </c>
      <c r="M12" s="89">
        <f t="shared" si="1"/>
        <v>11</v>
      </c>
    </row>
    <row r="13" spans="1:13" ht="14.25" x14ac:dyDescent="0.2">
      <c r="A13" s="73">
        <v>7</v>
      </c>
      <c r="B13" s="57" t="s">
        <v>9</v>
      </c>
      <c r="C13" s="17" t="s">
        <v>2</v>
      </c>
      <c r="D13" s="6">
        <v>73.055028462998109</v>
      </c>
      <c r="E13" s="7">
        <v>69.834054840799851</v>
      </c>
      <c r="F13" s="8"/>
      <c r="G13" s="8"/>
      <c r="H13" s="8"/>
      <c r="I13" s="8"/>
      <c r="J13" s="18"/>
      <c r="K13" s="81"/>
      <c r="L13" s="82">
        <f t="shared" si="0"/>
        <v>-4.4089690880480051E-2</v>
      </c>
      <c r="M13" s="89">
        <f t="shared" si="1"/>
        <v>30</v>
      </c>
    </row>
    <row r="14" spans="1:13" ht="14.25" x14ac:dyDescent="0.2">
      <c r="A14" s="73">
        <v>8</v>
      </c>
      <c r="B14" s="57" t="s">
        <v>10</v>
      </c>
      <c r="C14" s="17" t="s">
        <v>2</v>
      </c>
      <c r="D14" s="6">
        <v>88.690180493459181</v>
      </c>
      <c r="E14" s="7">
        <v>92.73469584945569</v>
      </c>
      <c r="F14" s="8"/>
      <c r="G14" s="8"/>
      <c r="H14" s="8"/>
      <c r="I14" s="8"/>
      <c r="J14" s="18"/>
      <c r="K14" s="81"/>
      <c r="L14" s="82">
        <f t="shared" si="0"/>
        <v>4.5602741289885958E-2</v>
      </c>
      <c r="M14" s="89">
        <f t="shared" si="1"/>
        <v>15</v>
      </c>
    </row>
    <row r="15" spans="1:13" ht="14.25" x14ac:dyDescent="0.2">
      <c r="A15" s="73">
        <v>9</v>
      </c>
      <c r="B15" s="57" t="s">
        <v>13</v>
      </c>
      <c r="C15" s="17" t="s">
        <v>2</v>
      </c>
      <c r="D15" s="6">
        <v>90.995907230559354</v>
      </c>
      <c r="E15" s="7">
        <v>88.743945898668102</v>
      </c>
      <c r="F15" s="8"/>
      <c r="G15" s="8"/>
      <c r="H15" s="8"/>
      <c r="I15" s="8"/>
      <c r="J15" s="18"/>
      <c r="K15" s="81"/>
      <c r="L15" s="82">
        <f t="shared" si="0"/>
        <v>-2.474794087370746E-2</v>
      </c>
      <c r="M15" s="89">
        <f t="shared" si="1"/>
        <v>20</v>
      </c>
    </row>
    <row r="16" spans="1:13" ht="14.25" x14ac:dyDescent="0.2">
      <c r="A16" s="73">
        <v>10</v>
      </c>
      <c r="B16" s="57" t="s">
        <v>14</v>
      </c>
      <c r="C16" s="17" t="s">
        <v>2</v>
      </c>
      <c r="D16" s="6">
        <v>89.248775176918898</v>
      </c>
      <c r="E16" s="7">
        <v>86.834425475609919</v>
      </c>
      <c r="F16" s="8"/>
      <c r="G16" s="8"/>
      <c r="H16" s="8"/>
      <c r="I16" s="8"/>
      <c r="J16" s="18"/>
      <c r="K16" s="81"/>
      <c r="L16" s="82">
        <f t="shared" si="0"/>
        <v>-2.7051908516648935E-2</v>
      </c>
      <c r="M16" s="89">
        <f t="shared" si="1"/>
        <v>22</v>
      </c>
    </row>
    <row r="17" spans="1:13" ht="14.25" x14ac:dyDescent="0.2">
      <c r="A17" s="73">
        <v>11</v>
      </c>
      <c r="B17" s="57" t="s">
        <v>15</v>
      </c>
      <c r="C17" s="17" t="s">
        <v>2</v>
      </c>
      <c r="D17" s="6">
        <v>98.181725317942693</v>
      </c>
      <c r="E17" s="7">
        <v>98.540881285205955</v>
      </c>
      <c r="F17" s="8"/>
      <c r="G17" s="8"/>
      <c r="H17" s="8"/>
      <c r="I17" s="8"/>
      <c r="J17" s="18"/>
      <c r="K17" s="81"/>
      <c r="L17" s="82">
        <f t="shared" si="0"/>
        <v>3.6580734968773973E-3</v>
      </c>
      <c r="M17" s="89">
        <f t="shared" si="1"/>
        <v>3</v>
      </c>
    </row>
    <row r="18" spans="1:13" ht="14.25" x14ac:dyDescent="0.2">
      <c r="A18" s="73">
        <v>12</v>
      </c>
      <c r="B18" s="57" t="s">
        <v>16</v>
      </c>
      <c r="C18" s="17" t="s">
        <v>2</v>
      </c>
      <c r="D18" s="6">
        <v>79.033515198752923</v>
      </c>
      <c r="E18" s="7">
        <v>73.085991975363555</v>
      </c>
      <c r="F18" s="8"/>
      <c r="G18" s="8"/>
      <c r="H18" s="8"/>
      <c r="I18" s="8"/>
      <c r="J18" s="18"/>
      <c r="K18" s="81"/>
      <c r="L18" s="82">
        <f t="shared" si="0"/>
        <v>-7.5253178457678094E-2</v>
      </c>
      <c r="M18" s="89">
        <f t="shared" si="1"/>
        <v>29</v>
      </c>
    </row>
    <row r="19" spans="1:13" ht="14.25" x14ac:dyDescent="0.2">
      <c r="A19" s="73">
        <v>13</v>
      </c>
      <c r="B19" s="57" t="s">
        <v>17</v>
      </c>
      <c r="C19" s="17" t="s">
        <v>2</v>
      </c>
      <c r="D19" s="6">
        <v>90.139468008626892</v>
      </c>
      <c r="E19" s="7">
        <v>93.496541286745696</v>
      </c>
      <c r="F19" s="8"/>
      <c r="G19" s="8"/>
      <c r="H19" s="8"/>
      <c r="I19" s="8"/>
      <c r="J19" s="18"/>
      <c r="K19" s="81"/>
      <c r="L19" s="82">
        <f t="shared" si="0"/>
        <v>3.7243100633759144E-2</v>
      </c>
      <c r="M19" s="89">
        <f t="shared" si="1"/>
        <v>14</v>
      </c>
    </row>
    <row r="20" spans="1:13" ht="14.25" x14ac:dyDescent="0.2">
      <c r="A20" s="73">
        <v>14</v>
      </c>
      <c r="B20" s="57" t="s">
        <v>18</v>
      </c>
      <c r="C20" s="17" t="s">
        <v>2</v>
      </c>
      <c r="D20" s="6">
        <v>77.983845494336904</v>
      </c>
      <c r="E20" s="7">
        <v>79.209851348881514</v>
      </c>
      <c r="F20" s="8"/>
      <c r="G20" s="8"/>
      <c r="H20" s="8"/>
      <c r="I20" s="8"/>
      <c r="J20" s="18"/>
      <c r="K20" s="81"/>
      <c r="L20" s="82">
        <f t="shared" si="0"/>
        <v>1.5721279795488426E-2</v>
      </c>
      <c r="M20" s="89">
        <f t="shared" si="1"/>
        <v>28</v>
      </c>
    </row>
    <row r="21" spans="1:13" ht="14.25" x14ac:dyDescent="0.2">
      <c r="A21" s="73">
        <v>15</v>
      </c>
      <c r="B21" s="57" t="s">
        <v>19</v>
      </c>
      <c r="C21" s="17" t="s">
        <v>2</v>
      </c>
      <c r="D21" s="6">
        <v>88.237880058069393</v>
      </c>
      <c r="E21" s="7">
        <v>85.592992710676171</v>
      </c>
      <c r="F21" s="8"/>
      <c r="G21" s="8"/>
      <c r="H21" s="8"/>
      <c r="I21" s="8"/>
      <c r="J21" s="18"/>
      <c r="K21" s="81"/>
      <c r="L21" s="82">
        <f t="shared" si="0"/>
        <v>-2.9974511464380384E-2</v>
      </c>
      <c r="M21" s="89">
        <f t="shared" si="1"/>
        <v>23</v>
      </c>
    </row>
    <row r="22" spans="1:13" ht="14.25" x14ac:dyDescent="0.2">
      <c r="A22" s="73">
        <v>16</v>
      </c>
      <c r="B22" s="57" t="s">
        <v>20</v>
      </c>
      <c r="C22" s="17" t="s">
        <v>2</v>
      </c>
      <c r="D22" s="6">
        <v>72.749266484789217</v>
      </c>
      <c r="E22" s="7">
        <v>69.191389437240446</v>
      </c>
      <c r="F22" s="8"/>
      <c r="G22" s="8"/>
      <c r="H22" s="8"/>
      <c r="I22" s="8"/>
      <c r="J22" s="18"/>
      <c r="K22" s="81"/>
      <c r="L22" s="82">
        <f t="shared" si="0"/>
        <v>-4.8906019530694102E-2</v>
      </c>
      <c r="M22" s="89">
        <f t="shared" si="1"/>
        <v>32</v>
      </c>
    </row>
    <row r="23" spans="1:13" ht="14.25" x14ac:dyDescent="0.2">
      <c r="A23" s="73">
        <v>17</v>
      </c>
      <c r="B23" s="57" t="s">
        <v>21</v>
      </c>
      <c r="C23" s="17" t="s">
        <v>2</v>
      </c>
      <c r="D23" s="6">
        <v>96.13725087322787</v>
      </c>
      <c r="E23" s="7">
        <v>95.40799981197965</v>
      </c>
      <c r="F23" s="8"/>
      <c r="G23" s="8"/>
      <c r="H23" s="8"/>
      <c r="I23" s="8"/>
      <c r="J23" s="18"/>
      <c r="K23" s="81"/>
      <c r="L23" s="82">
        <f t="shared" si="0"/>
        <v>-7.5855202288845651E-3</v>
      </c>
      <c r="M23" s="89">
        <f t="shared" si="1"/>
        <v>10</v>
      </c>
    </row>
    <row r="24" spans="1:13" ht="14.25" x14ac:dyDescent="0.2">
      <c r="A24" s="73">
        <v>18</v>
      </c>
      <c r="B24" s="57" t="s">
        <v>22</v>
      </c>
      <c r="C24" s="17" t="s">
        <v>2</v>
      </c>
      <c r="D24" s="6">
        <v>82.95508274231679</v>
      </c>
      <c r="E24" s="7">
        <v>79.714137611679575</v>
      </c>
      <c r="F24" s="8"/>
      <c r="G24" s="8"/>
      <c r="H24" s="8"/>
      <c r="I24" s="8"/>
      <c r="J24" s="18"/>
      <c r="K24" s="81"/>
      <c r="L24" s="82">
        <f t="shared" si="0"/>
        <v>-3.9068674558550634E-2</v>
      </c>
      <c r="M24" s="89">
        <f t="shared" si="1"/>
        <v>27</v>
      </c>
    </row>
    <row r="25" spans="1:13" ht="14.25" x14ac:dyDescent="0.2">
      <c r="A25" s="73">
        <v>19</v>
      </c>
      <c r="B25" s="57" t="s">
        <v>23</v>
      </c>
      <c r="C25" s="17" t="s">
        <v>2</v>
      </c>
      <c r="D25" s="6">
        <v>96.159025704081031</v>
      </c>
      <c r="E25" s="7">
        <v>96.638108292337535</v>
      </c>
      <c r="F25" s="8"/>
      <c r="G25" s="8"/>
      <c r="H25" s="8"/>
      <c r="I25" s="8"/>
      <c r="J25" s="18"/>
      <c r="K25" s="81"/>
      <c r="L25" s="82">
        <f t="shared" si="0"/>
        <v>4.9821905406033104E-3</v>
      </c>
      <c r="M25" s="89">
        <f t="shared" si="1"/>
        <v>9</v>
      </c>
    </row>
    <row r="26" spans="1:13" ht="14.25" x14ac:dyDescent="0.2">
      <c r="A26" s="73">
        <v>20</v>
      </c>
      <c r="B26" s="57" t="s">
        <v>24</v>
      </c>
      <c r="C26" s="17" t="s">
        <v>2</v>
      </c>
      <c r="D26" s="6">
        <v>87.980560617894639</v>
      </c>
      <c r="E26" s="7">
        <v>85.291961742550029</v>
      </c>
      <c r="F26" s="8"/>
      <c r="G26" s="8"/>
      <c r="H26" s="8"/>
      <c r="I26" s="8"/>
      <c r="J26" s="18"/>
      <c r="K26" s="81"/>
      <c r="L26" s="82">
        <f t="shared" si="0"/>
        <v>-3.0559010495754529E-2</v>
      </c>
      <c r="M26" s="89">
        <f t="shared" si="1"/>
        <v>24</v>
      </c>
    </row>
    <row r="27" spans="1:13" ht="14.25" x14ac:dyDescent="0.2">
      <c r="A27" s="73">
        <v>21</v>
      </c>
      <c r="B27" s="57" t="s">
        <v>25</v>
      </c>
      <c r="C27" s="17" t="s">
        <v>2</v>
      </c>
      <c r="D27" s="6">
        <v>93.34608647552318</v>
      </c>
      <c r="E27" s="7">
        <v>94.401511092842441</v>
      </c>
      <c r="F27" s="8"/>
      <c r="G27" s="8"/>
      <c r="H27" s="8"/>
      <c r="I27" s="8"/>
      <c r="J27" s="18"/>
      <c r="K27" s="81"/>
      <c r="L27" s="82">
        <f t="shared" si="0"/>
        <v>1.1306575960161007E-2</v>
      </c>
      <c r="M27" s="89">
        <f t="shared" si="1"/>
        <v>12</v>
      </c>
    </row>
    <row r="28" spans="1:13" ht="14.25" x14ac:dyDescent="0.2">
      <c r="A28" s="73">
        <v>22</v>
      </c>
      <c r="B28" s="57" t="s">
        <v>26</v>
      </c>
      <c r="C28" s="17" t="s">
        <v>2</v>
      </c>
      <c r="D28" s="6">
        <v>93.141831238779176</v>
      </c>
      <c r="E28" s="7">
        <v>91.944171540245009</v>
      </c>
      <c r="F28" s="8"/>
      <c r="G28" s="8"/>
      <c r="H28" s="8"/>
      <c r="I28" s="8"/>
      <c r="J28" s="18"/>
      <c r="K28" s="81"/>
      <c r="L28" s="82">
        <f t="shared" si="0"/>
        <v>-1.2858451273776621E-2</v>
      </c>
      <c r="M28" s="89">
        <f t="shared" si="1"/>
        <v>16</v>
      </c>
    </row>
    <row r="29" spans="1:13" ht="14.25" x14ac:dyDescent="0.2">
      <c r="A29" s="73">
        <v>23</v>
      </c>
      <c r="B29" s="57" t="s">
        <v>27</v>
      </c>
      <c r="C29" s="17" t="s">
        <v>2</v>
      </c>
      <c r="D29" s="6">
        <v>99.543161052775133</v>
      </c>
      <c r="E29" s="7">
        <v>99.785514800810958</v>
      </c>
      <c r="F29" s="8"/>
      <c r="G29" s="8"/>
      <c r="H29" s="8"/>
      <c r="I29" s="8"/>
      <c r="J29" s="18"/>
      <c r="K29" s="81"/>
      <c r="L29" s="82">
        <f t="shared" si="0"/>
        <v>2.4346599552663934E-3</v>
      </c>
      <c r="M29" s="89">
        <f t="shared" si="1"/>
        <v>1</v>
      </c>
    </row>
    <row r="30" spans="1:13" ht="14.25" x14ac:dyDescent="0.2">
      <c r="A30" s="73">
        <v>24</v>
      </c>
      <c r="B30" s="57" t="s">
        <v>28</v>
      </c>
      <c r="C30" s="17" t="s">
        <v>2</v>
      </c>
      <c r="D30" s="6">
        <v>99.969586374695865</v>
      </c>
      <c r="E30" s="7">
        <v>99.41050522590082</v>
      </c>
      <c r="F30" s="8"/>
      <c r="G30" s="8"/>
      <c r="H30" s="8"/>
      <c r="I30" s="8"/>
      <c r="J30" s="18"/>
      <c r="K30" s="81"/>
      <c r="L30" s="82">
        <f t="shared" si="0"/>
        <v>-5.5925123737088737E-3</v>
      </c>
      <c r="M30" s="89">
        <f t="shared" si="1"/>
        <v>2</v>
      </c>
    </row>
    <row r="31" spans="1:13" ht="14.25" x14ac:dyDescent="0.2">
      <c r="A31" s="73">
        <v>25</v>
      </c>
      <c r="B31" s="57" t="s">
        <v>29</v>
      </c>
      <c r="C31" s="17" t="s">
        <v>2</v>
      </c>
      <c r="D31" s="6">
        <v>87.053165215130633</v>
      </c>
      <c r="E31" s="7">
        <v>88.469631679069494</v>
      </c>
      <c r="F31" s="8"/>
      <c r="G31" s="8"/>
      <c r="H31" s="8"/>
      <c r="I31" s="8"/>
      <c r="J31" s="18"/>
      <c r="K31" s="81"/>
      <c r="L31" s="82">
        <f t="shared" si="0"/>
        <v>1.6271280434644847E-2</v>
      </c>
      <c r="M31" s="89">
        <f t="shared" si="1"/>
        <v>21</v>
      </c>
    </row>
    <row r="32" spans="1:13" ht="14.25" x14ac:dyDescent="0.2">
      <c r="A32" s="73">
        <v>26</v>
      </c>
      <c r="B32" s="57" t="s">
        <v>30</v>
      </c>
      <c r="C32" s="17" t="s">
        <v>2</v>
      </c>
      <c r="D32" s="6">
        <v>83.049051806335413</v>
      </c>
      <c r="E32" s="7">
        <v>83.001717881479976</v>
      </c>
      <c r="F32" s="8"/>
      <c r="G32" s="8"/>
      <c r="H32" s="8"/>
      <c r="I32" s="8"/>
      <c r="J32" s="18"/>
      <c r="K32" s="81"/>
      <c r="L32" s="82">
        <f t="shared" si="0"/>
        <v>-5.6995141817893545E-4</v>
      </c>
      <c r="M32" s="89">
        <f t="shared" si="1"/>
        <v>26</v>
      </c>
    </row>
    <row r="33" spans="1:13" ht="14.25" x14ac:dyDescent="0.2">
      <c r="A33" s="73">
        <v>27</v>
      </c>
      <c r="B33" s="57" t="s">
        <v>31</v>
      </c>
      <c r="C33" s="17" t="s">
        <v>2</v>
      </c>
      <c r="D33" s="6">
        <v>71.76082580203024</v>
      </c>
      <c r="E33" s="7">
        <v>69.540101115371328</v>
      </c>
      <c r="F33" s="8"/>
      <c r="G33" s="8"/>
      <c r="H33" s="8"/>
      <c r="I33" s="8"/>
      <c r="J33" s="18"/>
      <c r="K33" s="81"/>
      <c r="L33" s="82">
        <f t="shared" si="0"/>
        <v>-3.0946197480855683E-2</v>
      </c>
      <c r="M33" s="89">
        <f t="shared" si="1"/>
        <v>31</v>
      </c>
    </row>
    <row r="34" spans="1:13" ht="14.25" x14ac:dyDescent="0.2">
      <c r="A34" s="73">
        <v>28</v>
      </c>
      <c r="B34" s="57" t="s">
        <v>32</v>
      </c>
      <c r="C34" s="17" t="s">
        <v>2</v>
      </c>
      <c r="D34" s="6">
        <v>98.669969780026705</v>
      </c>
      <c r="E34" s="7">
        <v>98.348300816314108</v>
      </c>
      <c r="F34" s="8"/>
      <c r="G34" s="8"/>
      <c r="H34" s="8"/>
      <c r="I34" s="8"/>
      <c r="J34" s="18"/>
      <c r="K34" s="81"/>
      <c r="L34" s="82">
        <f t="shared" si="0"/>
        <v>-3.2600492777054707E-3</v>
      </c>
      <c r="M34" s="89">
        <f t="shared" si="1"/>
        <v>4</v>
      </c>
    </row>
    <row r="35" spans="1:13" ht="14.25" x14ac:dyDescent="0.2">
      <c r="A35" s="73">
        <v>29</v>
      </c>
      <c r="B35" s="57" t="s">
        <v>33</v>
      </c>
      <c r="C35" s="17" t="s">
        <v>2</v>
      </c>
      <c r="D35" s="6">
        <v>98.688439502525299</v>
      </c>
      <c r="E35" s="7">
        <v>98.097494655245384</v>
      </c>
      <c r="F35" s="8"/>
      <c r="G35" s="8"/>
      <c r="H35" s="8"/>
      <c r="I35" s="8"/>
      <c r="J35" s="18"/>
      <c r="K35" s="81"/>
      <c r="L35" s="82">
        <f t="shared" si="0"/>
        <v>-5.9879845122568047E-3</v>
      </c>
      <c r="M35" s="89">
        <f t="shared" si="1"/>
        <v>5</v>
      </c>
    </row>
    <row r="36" spans="1:13" ht="14.25" x14ac:dyDescent="0.2">
      <c r="A36" s="73">
        <v>30</v>
      </c>
      <c r="B36" s="57" t="s">
        <v>34</v>
      </c>
      <c r="C36" s="17" t="s">
        <v>2</v>
      </c>
      <c r="D36" s="6">
        <v>90.35314384151593</v>
      </c>
      <c r="E36" s="7">
        <v>91.276963336644783</v>
      </c>
      <c r="F36" s="8"/>
      <c r="G36" s="8"/>
      <c r="H36" s="8"/>
      <c r="I36" s="8"/>
      <c r="J36" s="18"/>
      <c r="K36" s="81"/>
      <c r="L36" s="82">
        <f t="shared" si="0"/>
        <v>1.022454179070161E-2</v>
      </c>
      <c r="M36" s="89">
        <f t="shared" si="1"/>
        <v>19</v>
      </c>
    </row>
    <row r="37" spans="1:13" ht="14.25" x14ac:dyDescent="0.2">
      <c r="A37" s="73">
        <v>31</v>
      </c>
      <c r="B37" s="57" t="s">
        <v>35</v>
      </c>
      <c r="C37" s="17" t="s">
        <v>2</v>
      </c>
      <c r="D37" s="6">
        <v>87.3625125725966</v>
      </c>
      <c r="E37" s="7">
        <v>93.845231572293187</v>
      </c>
      <c r="F37" s="8"/>
      <c r="G37" s="8"/>
      <c r="H37" s="8"/>
      <c r="I37" s="8"/>
      <c r="J37" s="18"/>
      <c r="K37" s="81"/>
      <c r="L37" s="82">
        <f t="shared" si="0"/>
        <v>7.420481404205917E-2</v>
      </c>
      <c r="M37" s="89">
        <f t="shared" si="1"/>
        <v>13</v>
      </c>
    </row>
    <row r="38" spans="1:13" ht="14.25" x14ac:dyDescent="0.2">
      <c r="A38" s="73">
        <v>32</v>
      </c>
      <c r="B38" s="58" t="s">
        <v>36</v>
      </c>
      <c r="C38" s="19" t="s">
        <v>2</v>
      </c>
      <c r="D38" s="10">
        <v>86.728837876614065</v>
      </c>
      <c r="E38" s="11">
        <v>85.125225223552377</v>
      </c>
      <c r="F38" s="12"/>
      <c r="G38" s="12"/>
      <c r="H38" s="12"/>
      <c r="I38" s="12"/>
      <c r="J38" s="20"/>
      <c r="K38" s="83"/>
      <c r="L38" s="76">
        <f t="shared" si="0"/>
        <v>-1.848995896086016E-2</v>
      </c>
      <c r="M38" s="90">
        <f t="shared" si="1"/>
        <v>25</v>
      </c>
    </row>
    <row r="39" spans="1:13" x14ac:dyDescent="0.2">
      <c r="B39" s="70" t="s">
        <v>69</v>
      </c>
    </row>
  </sheetData>
  <sortState ref="A10:B13">
    <sortCondition ref="A10"/>
  </sortState>
  <mergeCells count="14">
    <mergeCell ref="B2:M2"/>
    <mergeCell ref="M4:M5"/>
    <mergeCell ref="L4:L5"/>
    <mergeCell ref="J4:J5"/>
    <mergeCell ref="K4:K5"/>
    <mergeCell ref="B4:B5"/>
    <mergeCell ref="C4:C5"/>
    <mergeCell ref="D4:D5"/>
    <mergeCell ref="E4:E5"/>
    <mergeCell ref="F4:F5"/>
    <mergeCell ref="G4:G5"/>
    <mergeCell ref="H4:H5"/>
    <mergeCell ref="I4:I5"/>
    <mergeCell ref="B3:M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election activeCell="O6" sqref="O6"/>
    </sheetView>
  </sheetViews>
  <sheetFormatPr baseColWidth="10" defaultRowHeight="12.75" x14ac:dyDescent="0.2"/>
  <cols>
    <col min="1" max="1" width="4.140625" style="73" bestFit="1" customWidth="1"/>
    <col min="2" max="2" width="17.140625" style="52" bestFit="1" customWidth="1"/>
    <col min="3" max="11" width="11.5703125" style="52" bestFit="1" customWidth="1"/>
    <col min="12" max="13" width="12.28515625" style="52" customWidth="1"/>
    <col min="14" max="14" width="14.85546875" style="52" bestFit="1" customWidth="1"/>
    <col min="15" max="16384" width="11.42578125" style="52"/>
  </cols>
  <sheetData>
    <row r="1" spans="1:14" ht="15" customHeight="1" x14ac:dyDescent="0.2"/>
    <row r="2" spans="1:14" ht="14.25" customHeight="1" x14ac:dyDescent="0.25">
      <c r="B2" s="98" t="s">
        <v>38</v>
      </c>
      <c r="C2" s="99"/>
      <c r="D2" s="99"/>
      <c r="E2" s="99"/>
      <c r="F2" s="99"/>
      <c r="G2" s="99"/>
      <c r="H2" s="99"/>
      <c r="I2" s="99"/>
      <c r="J2" s="99"/>
      <c r="K2" s="99"/>
      <c r="L2" s="99"/>
      <c r="M2" s="100"/>
    </row>
    <row r="3" spans="1:14" ht="17.25" customHeight="1" x14ac:dyDescent="0.2">
      <c r="B3" s="96" t="s">
        <v>47</v>
      </c>
      <c r="C3" s="96"/>
      <c r="D3" s="96"/>
      <c r="E3" s="96"/>
      <c r="F3" s="96"/>
      <c r="G3" s="96"/>
      <c r="H3" s="96"/>
      <c r="I3" s="96"/>
      <c r="J3" s="96"/>
      <c r="K3" s="97"/>
      <c r="L3" s="97"/>
      <c r="M3" s="97"/>
    </row>
    <row r="4" spans="1:14" x14ac:dyDescent="0.2">
      <c r="B4" s="107" t="s">
        <v>3</v>
      </c>
      <c r="C4" s="109" t="s">
        <v>54</v>
      </c>
      <c r="D4" s="109">
        <v>2012</v>
      </c>
      <c r="E4" s="109">
        <v>2013</v>
      </c>
      <c r="F4" s="109">
        <v>2014</v>
      </c>
      <c r="G4" s="109">
        <v>2015</v>
      </c>
      <c r="H4" s="109">
        <v>2016</v>
      </c>
      <c r="I4" s="109">
        <v>2017</v>
      </c>
      <c r="J4" s="109">
        <v>2018</v>
      </c>
      <c r="K4" s="105" t="s">
        <v>1</v>
      </c>
      <c r="L4" s="103" t="s">
        <v>76</v>
      </c>
      <c r="M4" s="101" t="s">
        <v>78</v>
      </c>
    </row>
    <row r="5" spans="1:14" x14ac:dyDescent="0.2">
      <c r="B5" s="108"/>
      <c r="C5" s="106"/>
      <c r="D5" s="106"/>
      <c r="E5" s="106"/>
      <c r="F5" s="106"/>
      <c r="G5" s="106"/>
      <c r="H5" s="106"/>
      <c r="I5" s="106"/>
      <c r="J5" s="106"/>
      <c r="K5" s="106"/>
      <c r="L5" s="104"/>
      <c r="M5" s="102"/>
    </row>
    <row r="6" spans="1:14" x14ac:dyDescent="0.2">
      <c r="A6" s="73">
        <v>0</v>
      </c>
      <c r="B6" s="56" t="s">
        <v>4</v>
      </c>
      <c r="C6" s="25">
        <v>14.4</v>
      </c>
      <c r="D6" s="26">
        <v>14.6</v>
      </c>
      <c r="E6" s="21">
        <v>13.387383582234179</v>
      </c>
      <c r="F6" s="31"/>
      <c r="G6" s="31"/>
      <c r="H6" s="31"/>
      <c r="I6" s="31"/>
      <c r="J6" s="32"/>
      <c r="K6" s="59">
        <v>9.6</v>
      </c>
      <c r="L6" s="80">
        <f>(E6-D6)/D6</f>
        <v>-8.3055919025056213E-2</v>
      </c>
      <c r="M6" s="89"/>
    </row>
    <row r="7" spans="1:14" ht="14.25" x14ac:dyDescent="0.2">
      <c r="A7" s="73">
        <v>1</v>
      </c>
      <c r="B7" s="57" t="s">
        <v>5</v>
      </c>
      <c r="C7" s="27">
        <v>18.023293146471712</v>
      </c>
      <c r="D7" s="28">
        <v>17.262048062743716</v>
      </c>
      <c r="E7" s="7">
        <v>15.332216335575431</v>
      </c>
      <c r="F7" s="8"/>
      <c r="G7" s="8"/>
      <c r="H7" s="8"/>
      <c r="I7" s="8"/>
      <c r="J7" s="18"/>
      <c r="K7" s="81"/>
      <c r="L7" s="82">
        <f>(E7-D7)/D7</f>
        <v>-0.11179622024882416</v>
      </c>
      <c r="M7" s="91">
        <f>_xlfn.RANK.EQ(E7,$E$7:$E$38,0)</f>
        <v>14</v>
      </c>
      <c r="N7" s="66"/>
    </row>
    <row r="8" spans="1:14" ht="14.25" x14ac:dyDescent="0.2">
      <c r="A8" s="73">
        <v>2</v>
      </c>
      <c r="B8" s="57" t="s">
        <v>6</v>
      </c>
      <c r="C8" s="27">
        <v>9.5866190442599351</v>
      </c>
      <c r="D8" s="28">
        <v>6.0685758401276733</v>
      </c>
      <c r="E8" s="7">
        <v>6.6546790349755893</v>
      </c>
      <c r="F8" s="8"/>
      <c r="G8" s="8"/>
      <c r="H8" s="8"/>
      <c r="I8" s="8"/>
      <c r="J8" s="18"/>
      <c r="K8" s="81"/>
      <c r="L8" s="82">
        <f t="shared" ref="L8:L10" si="0">(E8-D8)/D8</f>
        <v>9.6580023104001517E-2</v>
      </c>
      <c r="M8" s="91">
        <f>_xlfn.RANK.EQ(E8,$E$7:$E$38,0)</f>
        <v>32</v>
      </c>
    </row>
    <row r="9" spans="1:14" ht="14.25" x14ac:dyDescent="0.2">
      <c r="A9" s="73">
        <v>3</v>
      </c>
      <c r="B9" s="57" t="s">
        <v>7</v>
      </c>
      <c r="C9" s="27">
        <v>21.406832844100524</v>
      </c>
      <c r="D9" s="28">
        <v>19.700637615562226</v>
      </c>
      <c r="E9" s="7">
        <v>17.126243560184346</v>
      </c>
      <c r="F9" s="8"/>
      <c r="G9" s="8"/>
      <c r="H9" s="8"/>
      <c r="I9" s="8"/>
      <c r="J9" s="18"/>
      <c r="K9" s="81"/>
      <c r="L9" s="82">
        <f t="shared" si="0"/>
        <v>-0.1306756718038545</v>
      </c>
      <c r="M9" s="91">
        <f>_xlfn.RANK.EQ(E9,$E$7:$E$38,0)</f>
        <v>10</v>
      </c>
    </row>
    <row r="10" spans="1:14" ht="14.25" x14ac:dyDescent="0.2">
      <c r="A10" s="73">
        <v>4</v>
      </c>
      <c r="B10" s="57" t="s">
        <v>8</v>
      </c>
      <c r="C10" s="27">
        <v>11.49731649284425</v>
      </c>
      <c r="D10" s="28">
        <v>11.426920479463103</v>
      </c>
      <c r="E10" s="7">
        <v>11.132584273431618</v>
      </c>
      <c r="F10" s="8"/>
      <c r="G10" s="8"/>
      <c r="H10" s="8"/>
      <c r="I10" s="8"/>
      <c r="J10" s="18"/>
      <c r="K10" s="81"/>
      <c r="L10" s="82">
        <f t="shared" si="0"/>
        <v>-2.5758138998208391E-2</v>
      </c>
      <c r="M10" s="91">
        <f>_xlfn.RANK.EQ(E10,$E$7:$E$38,0)</f>
        <v>27</v>
      </c>
    </row>
    <row r="11" spans="1:14" ht="14.25" x14ac:dyDescent="0.2">
      <c r="A11" s="73">
        <v>5</v>
      </c>
      <c r="B11" s="57" t="s">
        <v>11</v>
      </c>
      <c r="C11" s="27">
        <v>12.419815365579426</v>
      </c>
      <c r="D11" s="28">
        <v>12.191984258946063</v>
      </c>
      <c r="E11" s="7">
        <v>9.6109036250688593</v>
      </c>
      <c r="F11" s="8"/>
      <c r="G11" s="8"/>
      <c r="H11" s="8"/>
      <c r="I11" s="8"/>
      <c r="J11" s="18"/>
      <c r="K11" s="81"/>
      <c r="L11" s="82">
        <f>(E13-D11)/D11</f>
        <v>0.27709742496666173</v>
      </c>
      <c r="M11" s="91">
        <f>_xlfn.RANK.EQ(E13,$E$7:$E$38,0)</f>
        <v>13</v>
      </c>
    </row>
    <row r="12" spans="1:14" ht="14.25" x14ac:dyDescent="0.2">
      <c r="A12" s="73">
        <v>6</v>
      </c>
      <c r="B12" s="57" t="s">
        <v>12</v>
      </c>
      <c r="C12" s="27">
        <v>20.081426864545168</v>
      </c>
      <c r="D12" s="28">
        <v>20.572105439672939</v>
      </c>
      <c r="E12" s="7">
        <v>17.629425467640285</v>
      </c>
      <c r="F12" s="8"/>
      <c r="G12" s="8"/>
      <c r="H12" s="8"/>
      <c r="I12" s="8"/>
      <c r="J12" s="18"/>
      <c r="K12" s="81"/>
      <c r="L12" s="82">
        <f>(E14-D12)/D12</f>
        <v>-0.28299968140135767</v>
      </c>
      <c r="M12" s="91">
        <f>_xlfn.RANK.EQ(E14,$E$7:$E$38,0)</f>
        <v>18</v>
      </c>
    </row>
    <row r="13" spans="1:14" ht="14.25" x14ac:dyDescent="0.2">
      <c r="A13" s="73">
        <v>7</v>
      </c>
      <c r="B13" s="57" t="s">
        <v>9</v>
      </c>
      <c r="C13" s="27">
        <v>8.5732081252317442</v>
      </c>
      <c r="D13" s="28">
        <v>10.315670726170563</v>
      </c>
      <c r="E13" s="7">
        <v>15.57035170233409</v>
      </c>
      <c r="F13" s="8"/>
      <c r="G13" s="8"/>
      <c r="H13" s="8"/>
      <c r="I13" s="8"/>
      <c r="J13" s="18"/>
      <c r="K13" s="81"/>
      <c r="L13" s="82">
        <f>(E11-D13)/D13</f>
        <v>-6.832004624902667E-2</v>
      </c>
      <c r="M13" s="91">
        <f>_xlfn.RANK.EQ(E11,$E$7:$E$38,0)</f>
        <v>30</v>
      </c>
    </row>
    <row r="14" spans="1:14" ht="14.25" x14ac:dyDescent="0.2">
      <c r="A14" s="73">
        <v>8</v>
      </c>
      <c r="B14" s="57" t="s">
        <v>10</v>
      </c>
      <c r="C14" s="27">
        <v>19.442309494684825</v>
      </c>
      <c r="D14" s="28">
        <v>17.366938711790045</v>
      </c>
      <c r="E14" s="7">
        <v>14.75020615449036</v>
      </c>
      <c r="F14" s="8"/>
      <c r="G14" s="8"/>
      <c r="H14" s="8"/>
      <c r="I14" s="8"/>
      <c r="J14" s="18"/>
      <c r="K14" s="81"/>
      <c r="L14" s="82">
        <f>(E12-D14)/D14</f>
        <v>1.5114163768657944E-2</v>
      </c>
      <c r="M14" s="91">
        <f>_xlfn.RANK.EQ(E12,$E$7:$E$38,0)</f>
        <v>7</v>
      </c>
    </row>
    <row r="15" spans="1:14" ht="14.25" x14ac:dyDescent="0.2">
      <c r="A15" s="73">
        <v>9</v>
      </c>
      <c r="B15" s="57" t="s">
        <v>13</v>
      </c>
      <c r="C15" s="27">
        <v>10.83060797942268</v>
      </c>
      <c r="D15" s="28">
        <v>10.514309376378783</v>
      </c>
      <c r="E15" s="7">
        <v>9.7934026945036816</v>
      </c>
      <c r="F15" s="8"/>
      <c r="G15" s="8"/>
      <c r="H15" s="8"/>
      <c r="I15" s="8"/>
      <c r="J15" s="18"/>
      <c r="K15" s="81"/>
      <c r="L15" s="82">
        <f t="shared" ref="L15:L38" si="1">(E15-D15)/D15</f>
        <v>-6.8564339898032164E-2</v>
      </c>
      <c r="M15" s="91">
        <f t="shared" ref="M15:M38" si="2">_xlfn.RANK.EQ(E15,$E$7:$E$38,0)</f>
        <v>29</v>
      </c>
    </row>
    <row r="16" spans="1:14" ht="14.25" x14ac:dyDescent="0.2">
      <c r="A16" s="73">
        <v>10</v>
      </c>
      <c r="B16" s="57" t="s">
        <v>14</v>
      </c>
      <c r="C16" s="27">
        <v>21.000720316413933</v>
      </c>
      <c r="D16" s="28">
        <v>22.28407284751496</v>
      </c>
      <c r="E16" s="7">
        <v>22.100995420605191</v>
      </c>
      <c r="F16" s="8"/>
      <c r="G16" s="8"/>
      <c r="H16" s="8"/>
      <c r="I16" s="8"/>
      <c r="J16" s="18"/>
      <c r="K16" s="81"/>
      <c r="L16" s="82">
        <f t="shared" si="1"/>
        <v>-8.2156178613545031E-3</v>
      </c>
      <c r="M16" s="91">
        <f t="shared" si="2"/>
        <v>2</v>
      </c>
    </row>
    <row r="17" spans="1:13" ht="14.25" x14ac:dyDescent="0.2">
      <c r="A17" s="73">
        <v>11</v>
      </c>
      <c r="B17" s="57" t="s">
        <v>15</v>
      </c>
      <c r="C17" s="27">
        <v>17.596670996452133</v>
      </c>
      <c r="D17" s="28">
        <v>18.48917812319759</v>
      </c>
      <c r="E17" s="7">
        <v>16.049768077174811</v>
      </c>
      <c r="F17" s="8"/>
      <c r="G17" s="8"/>
      <c r="H17" s="8"/>
      <c r="I17" s="8"/>
      <c r="J17" s="18"/>
      <c r="K17" s="81"/>
      <c r="L17" s="82">
        <f t="shared" si="1"/>
        <v>-0.13193718129429205</v>
      </c>
      <c r="M17" s="91">
        <f t="shared" si="2"/>
        <v>12</v>
      </c>
    </row>
    <row r="18" spans="1:13" ht="14.25" x14ac:dyDescent="0.2">
      <c r="A18" s="73">
        <v>12</v>
      </c>
      <c r="B18" s="57" t="s">
        <v>16</v>
      </c>
      <c r="C18" s="27">
        <v>11.429544016226357</v>
      </c>
      <c r="D18" s="28">
        <v>13.544766339246252</v>
      </c>
      <c r="E18" s="7">
        <v>11.80524407300639</v>
      </c>
      <c r="F18" s="8"/>
      <c r="G18" s="8"/>
      <c r="H18" s="8"/>
      <c r="I18" s="8"/>
      <c r="J18" s="18"/>
      <c r="K18" s="81"/>
      <c r="L18" s="82">
        <f t="shared" si="1"/>
        <v>-0.12842763194810958</v>
      </c>
      <c r="M18" s="91">
        <f t="shared" si="2"/>
        <v>25</v>
      </c>
    </row>
    <row r="19" spans="1:13" ht="14.25" x14ac:dyDescent="0.2">
      <c r="A19" s="73">
        <v>13</v>
      </c>
      <c r="B19" s="57" t="s">
        <v>17</v>
      </c>
      <c r="C19" s="27">
        <v>16.516695700245197</v>
      </c>
      <c r="D19" s="28">
        <v>15.456992167548703</v>
      </c>
      <c r="E19" s="7">
        <v>15.322480675016546</v>
      </c>
      <c r="F19" s="8"/>
      <c r="G19" s="8"/>
      <c r="H19" s="8"/>
      <c r="I19" s="8"/>
      <c r="J19" s="18"/>
      <c r="K19" s="81"/>
      <c r="L19" s="82">
        <f t="shared" si="1"/>
        <v>-8.7023070901567929E-3</v>
      </c>
      <c r="M19" s="91">
        <f t="shared" si="2"/>
        <v>15</v>
      </c>
    </row>
    <row r="20" spans="1:13" ht="14.25" x14ac:dyDescent="0.2">
      <c r="A20" s="73">
        <v>14</v>
      </c>
      <c r="B20" s="57" t="s">
        <v>18</v>
      </c>
      <c r="C20" s="27">
        <v>18.705506281599622</v>
      </c>
      <c r="D20" s="28">
        <v>19.452780321734025</v>
      </c>
      <c r="E20" s="7">
        <v>17.230014890643439</v>
      </c>
      <c r="F20" s="8"/>
      <c r="G20" s="8"/>
      <c r="H20" s="8"/>
      <c r="I20" s="8"/>
      <c r="J20" s="18"/>
      <c r="K20" s="81"/>
      <c r="L20" s="82">
        <f t="shared" si="1"/>
        <v>-0.11426466522151361</v>
      </c>
      <c r="M20" s="91">
        <f t="shared" si="2"/>
        <v>9</v>
      </c>
    </row>
    <row r="21" spans="1:13" ht="14.25" x14ac:dyDescent="0.2">
      <c r="A21" s="73">
        <v>15</v>
      </c>
      <c r="B21" s="57" t="s">
        <v>19</v>
      </c>
      <c r="C21" s="27">
        <v>11.01886101764444</v>
      </c>
      <c r="D21" s="28">
        <v>11.169414354180745</v>
      </c>
      <c r="E21" s="7">
        <v>10.309082847153634</v>
      </c>
      <c r="F21" s="8"/>
      <c r="G21" s="8"/>
      <c r="H21" s="8"/>
      <c r="I21" s="8"/>
      <c r="J21" s="18"/>
      <c r="K21" s="81"/>
      <c r="L21" s="82">
        <f t="shared" si="1"/>
        <v>-7.7025659515002759E-2</v>
      </c>
      <c r="M21" s="91">
        <f t="shared" si="2"/>
        <v>28</v>
      </c>
    </row>
    <row r="22" spans="1:13" ht="14.25" x14ac:dyDescent="0.2">
      <c r="A22" s="73">
        <v>16</v>
      </c>
      <c r="B22" s="57" t="s">
        <v>20</v>
      </c>
      <c r="C22" s="27">
        <v>17.204637548207003</v>
      </c>
      <c r="D22" s="28">
        <v>17.286911012751254</v>
      </c>
      <c r="E22" s="7">
        <v>12.870000882520392</v>
      </c>
      <c r="F22" s="8"/>
      <c r="G22" s="8"/>
      <c r="H22" s="8"/>
      <c r="I22" s="8"/>
      <c r="J22" s="18"/>
      <c r="K22" s="81"/>
      <c r="L22" s="82">
        <f t="shared" si="1"/>
        <v>-0.25550603731186211</v>
      </c>
      <c r="M22" s="91">
        <f t="shared" si="2"/>
        <v>20</v>
      </c>
    </row>
    <row r="23" spans="1:13" ht="14.25" x14ac:dyDescent="0.2">
      <c r="A23" s="73">
        <v>17</v>
      </c>
      <c r="B23" s="57" t="s">
        <v>21</v>
      </c>
      <c r="C23" s="27">
        <v>12.149827048986657</v>
      </c>
      <c r="D23" s="28">
        <v>12.913253256074441</v>
      </c>
      <c r="E23" s="7">
        <v>12.27197869302036</v>
      </c>
      <c r="F23" s="8"/>
      <c r="G23" s="8"/>
      <c r="H23" s="8"/>
      <c r="I23" s="8"/>
      <c r="J23" s="18"/>
      <c r="K23" s="81"/>
      <c r="L23" s="82">
        <f t="shared" si="1"/>
        <v>-4.9660186347884328E-2</v>
      </c>
      <c r="M23" s="91">
        <f t="shared" si="2"/>
        <v>21</v>
      </c>
    </row>
    <row r="24" spans="1:13" ht="14.25" x14ac:dyDescent="0.2">
      <c r="A24" s="73">
        <v>18</v>
      </c>
      <c r="B24" s="57" t="s">
        <v>22</v>
      </c>
      <c r="C24" s="27">
        <v>25.348536323708686</v>
      </c>
      <c r="D24" s="28">
        <v>26.3101395522398</v>
      </c>
      <c r="E24" s="7">
        <v>18.754197581161637</v>
      </c>
      <c r="F24" s="8"/>
      <c r="G24" s="8"/>
      <c r="H24" s="8"/>
      <c r="I24" s="8"/>
      <c r="J24" s="18"/>
      <c r="K24" s="81"/>
      <c r="L24" s="82">
        <f t="shared" si="1"/>
        <v>-0.2871874531898832</v>
      </c>
      <c r="M24" s="91">
        <f t="shared" si="2"/>
        <v>6</v>
      </c>
    </row>
    <row r="25" spans="1:13" ht="14.25" x14ac:dyDescent="0.2">
      <c r="A25" s="73">
        <v>19</v>
      </c>
      <c r="B25" s="57" t="s">
        <v>23</v>
      </c>
      <c r="C25" s="27">
        <v>10.922895868947379</v>
      </c>
      <c r="D25" s="28">
        <v>12.95995602264872</v>
      </c>
      <c r="E25" s="7">
        <v>13.094359901746387</v>
      </c>
      <c r="F25" s="8"/>
      <c r="G25" s="8"/>
      <c r="H25" s="8"/>
      <c r="I25" s="8"/>
      <c r="J25" s="18"/>
      <c r="K25" s="81"/>
      <c r="L25" s="82">
        <f t="shared" si="1"/>
        <v>1.0370704874521434E-2</v>
      </c>
      <c r="M25" s="91">
        <f t="shared" si="2"/>
        <v>19</v>
      </c>
    </row>
    <row r="26" spans="1:13" ht="14.25" x14ac:dyDescent="0.2">
      <c r="A26" s="73">
        <v>20</v>
      </c>
      <c r="B26" s="57" t="s">
        <v>24</v>
      </c>
      <c r="C26" s="27">
        <v>12.995271343103257</v>
      </c>
      <c r="D26" s="28">
        <v>12.821710765099345</v>
      </c>
      <c r="E26" s="7">
        <v>11.997850525031923</v>
      </c>
      <c r="F26" s="8"/>
      <c r="G26" s="8"/>
      <c r="H26" s="8"/>
      <c r="I26" s="8"/>
      <c r="J26" s="18"/>
      <c r="K26" s="81"/>
      <c r="L26" s="82">
        <f t="shared" si="1"/>
        <v>-6.4255094749911743E-2</v>
      </c>
      <c r="M26" s="91">
        <f t="shared" si="2"/>
        <v>23</v>
      </c>
    </row>
    <row r="27" spans="1:13" ht="14.25" x14ac:dyDescent="0.2">
      <c r="A27" s="73">
        <v>21</v>
      </c>
      <c r="B27" s="57" t="s">
        <v>25</v>
      </c>
      <c r="C27" s="27">
        <v>12.990702443661553</v>
      </c>
      <c r="D27" s="28">
        <v>13.561781060346016</v>
      </c>
      <c r="E27" s="7">
        <v>11.981658795571997</v>
      </c>
      <c r="F27" s="8"/>
      <c r="G27" s="8"/>
      <c r="H27" s="8"/>
      <c r="I27" s="8"/>
      <c r="J27" s="18"/>
      <c r="K27" s="81"/>
      <c r="L27" s="82">
        <f t="shared" si="1"/>
        <v>-0.11651288704211714</v>
      </c>
      <c r="M27" s="91">
        <f t="shared" si="2"/>
        <v>24</v>
      </c>
    </row>
    <row r="28" spans="1:13" ht="14.25" x14ac:dyDescent="0.2">
      <c r="A28" s="73">
        <v>22</v>
      </c>
      <c r="B28" s="57" t="s">
        <v>26</v>
      </c>
      <c r="C28" s="27">
        <v>21.157776889875315</v>
      </c>
      <c r="D28" s="28">
        <v>19.291064497830423</v>
      </c>
      <c r="E28" s="7">
        <v>16.410399407711616</v>
      </c>
      <c r="F28" s="8"/>
      <c r="G28" s="8"/>
      <c r="H28" s="8"/>
      <c r="I28" s="8"/>
      <c r="J28" s="18"/>
      <c r="K28" s="81"/>
      <c r="L28" s="82">
        <f t="shared" si="1"/>
        <v>-0.14932639359755301</v>
      </c>
      <c r="M28" s="91">
        <f t="shared" si="2"/>
        <v>11</v>
      </c>
    </row>
    <row r="29" spans="1:13" ht="14.25" x14ac:dyDescent="0.2">
      <c r="A29" s="73">
        <v>23</v>
      </c>
      <c r="B29" s="57" t="s">
        <v>27</v>
      </c>
      <c r="C29" s="27">
        <v>9.5316116928192525</v>
      </c>
      <c r="D29" s="28">
        <v>11.87405308124854</v>
      </c>
      <c r="E29" s="7">
        <v>11.380777556578016</v>
      </c>
      <c r="F29" s="8"/>
      <c r="G29" s="8"/>
      <c r="H29" s="8"/>
      <c r="I29" s="8"/>
      <c r="J29" s="18"/>
      <c r="K29" s="81"/>
      <c r="L29" s="82">
        <f t="shared" si="1"/>
        <v>-4.1542304156404974E-2</v>
      </c>
      <c r="M29" s="91">
        <f t="shared" si="2"/>
        <v>26</v>
      </c>
    </row>
    <row r="30" spans="1:13" ht="14.25" x14ac:dyDescent="0.2">
      <c r="A30" s="73">
        <v>24</v>
      </c>
      <c r="B30" s="57" t="s">
        <v>28</v>
      </c>
      <c r="C30" s="27">
        <v>14.806027702391143</v>
      </c>
      <c r="D30" s="28">
        <v>16.596203328119017</v>
      </c>
      <c r="E30" s="7">
        <v>17.356579813561982</v>
      </c>
      <c r="F30" s="8"/>
      <c r="G30" s="8"/>
      <c r="H30" s="8"/>
      <c r="I30" s="8"/>
      <c r="J30" s="18"/>
      <c r="K30" s="81"/>
      <c r="L30" s="82">
        <f t="shared" si="1"/>
        <v>4.5816291257088651E-2</v>
      </c>
      <c r="M30" s="91">
        <f t="shared" si="2"/>
        <v>8</v>
      </c>
    </row>
    <row r="31" spans="1:13" ht="14.25" x14ac:dyDescent="0.2">
      <c r="A31" s="73">
        <v>25</v>
      </c>
      <c r="B31" s="57" t="s">
        <v>29</v>
      </c>
      <c r="C31" s="27">
        <v>26.958249425826196</v>
      </c>
      <c r="D31" s="28">
        <v>22.197368007860408</v>
      </c>
      <c r="E31" s="7">
        <v>19.950122702614994</v>
      </c>
      <c r="F31" s="8"/>
      <c r="G31" s="8"/>
      <c r="H31" s="8"/>
      <c r="I31" s="8"/>
      <c r="J31" s="18"/>
      <c r="K31" s="81"/>
      <c r="L31" s="82">
        <f t="shared" si="1"/>
        <v>-0.10123926874797193</v>
      </c>
      <c r="M31" s="91">
        <f t="shared" si="2"/>
        <v>5</v>
      </c>
    </row>
    <row r="32" spans="1:13" ht="14.25" x14ac:dyDescent="0.2">
      <c r="A32" s="73">
        <v>26</v>
      </c>
      <c r="B32" s="57" t="s">
        <v>30</v>
      </c>
      <c r="C32" s="27">
        <v>22.114909922048327</v>
      </c>
      <c r="D32" s="28">
        <v>22.136756959876116</v>
      </c>
      <c r="E32" s="7">
        <v>20.200167377304783</v>
      </c>
      <c r="F32" s="8"/>
      <c r="G32" s="8"/>
      <c r="H32" s="8"/>
      <c r="I32" s="8"/>
      <c r="J32" s="18"/>
      <c r="K32" s="81"/>
      <c r="L32" s="82">
        <f t="shared" si="1"/>
        <v>-8.7482985248538897E-2</v>
      </c>
      <c r="M32" s="91">
        <f t="shared" si="2"/>
        <v>3</v>
      </c>
    </row>
    <row r="33" spans="1:13" ht="14.25" x14ac:dyDescent="0.2">
      <c r="A33" s="73">
        <v>27</v>
      </c>
      <c r="B33" s="57" t="s">
        <v>31</v>
      </c>
      <c r="C33" s="27">
        <v>21.198871277087456</v>
      </c>
      <c r="D33" s="28">
        <v>25.24824971060443</v>
      </c>
      <c r="E33" s="7">
        <v>26.729577122526386</v>
      </c>
      <c r="F33" s="8"/>
      <c r="G33" s="8"/>
      <c r="H33" s="8"/>
      <c r="I33" s="8"/>
      <c r="J33" s="18"/>
      <c r="K33" s="81"/>
      <c r="L33" s="82">
        <f t="shared" si="1"/>
        <v>5.8670499099974807E-2</v>
      </c>
      <c r="M33" s="91">
        <f t="shared" si="2"/>
        <v>1</v>
      </c>
    </row>
    <row r="34" spans="1:13" ht="14.25" x14ac:dyDescent="0.2">
      <c r="A34" s="73">
        <v>28</v>
      </c>
      <c r="B34" s="57" t="s">
        <v>32</v>
      </c>
      <c r="C34" s="27">
        <v>12.794258459190821</v>
      </c>
      <c r="D34" s="28">
        <v>16.231211004540942</v>
      </c>
      <c r="E34" s="7">
        <v>15.254227314232638</v>
      </c>
      <c r="F34" s="8"/>
      <c r="G34" s="8"/>
      <c r="H34" s="8"/>
      <c r="I34" s="8"/>
      <c r="J34" s="18"/>
      <c r="K34" s="81"/>
      <c r="L34" s="82">
        <f t="shared" si="1"/>
        <v>-6.019166961941267E-2</v>
      </c>
      <c r="M34" s="91">
        <f t="shared" si="2"/>
        <v>16</v>
      </c>
    </row>
    <row r="35" spans="1:13" ht="14.25" x14ac:dyDescent="0.2">
      <c r="A35" s="73">
        <v>29</v>
      </c>
      <c r="B35" s="57" t="s">
        <v>33</v>
      </c>
      <c r="C35" s="27">
        <v>16.828446258144616</v>
      </c>
      <c r="D35" s="28">
        <v>16.004742801418868</v>
      </c>
      <c r="E35" s="7">
        <v>14.886532476461438</v>
      </c>
      <c r="F35" s="8"/>
      <c r="G35" s="8"/>
      <c r="H35" s="8"/>
      <c r="I35" s="8"/>
      <c r="J35" s="18"/>
      <c r="K35" s="81"/>
      <c r="L35" s="82">
        <f t="shared" si="1"/>
        <v>-6.9867434849268356E-2</v>
      </c>
      <c r="M35" s="91">
        <f t="shared" si="2"/>
        <v>17</v>
      </c>
    </row>
    <row r="36" spans="1:13" ht="14.25" x14ac:dyDescent="0.2">
      <c r="A36" s="73">
        <v>30</v>
      </c>
      <c r="B36" s="57" t="s">
        <v>34</v>
      </c>
      <c r="C36" s="27">
        <v>9.6126687050632942</v>
      </c>
      <c r="D36" s="28">
        <v>8.6911111830101273</v>
      </c>
      <c r="E36" s="7">
        <v>7.4212454441964137</v>
      </c>
      <c r="F36" s="8"/>
      <c r="G36" s="8"/>
      <c r="H36" s="8"/>
      <c r="I36" s="8"/>
      <c r="J36" s="18"/>
      <c r="K36" s="81"/>
      <c r="L36" s="82">
        <f t="shared" si="1"/>
        <v>-0.14611086109404728</v>
      </c>
      <c r="M36" s="91">
        <f t="shared" si="2"/>
        <v>31</v>
      </c>
    </row>
    <row r="37" spans="1:13" ht="14.25" x14ac:dyDescent="0.2">
      <c r="A37" s="73">
        <v>31</v>
      </c>
      <c r="B37" s="57" t="s">
        <v>35</v>
      </c>
      <c r="C37" s="27">
        <v>14.682753829584433</v>
      </c>
      <c r="D37" s="28">
        <v>14.435156155550221</v>
      </c>
      <c r="E37" s="7">
        <v>12.063071356402871</v>
      </c>
      <c r="F37" s="8"/>
      <c r="G37" s="8"/>
      <c r="H37" s="8"/>
      <c r="I37" s="8"/>
      <c r="J37" s="18"/>
      <c r="K37" s="81"/>
      <c r="L37" s="82">
        <f t="shared" si="1"/>
        <v>-0.1643269233520068</v>
      </c>
      <c r="M37" s="91">
        <f t="shared" si="2"/>
        <v>22</v>
      </c>
    </row>
    <row r="38" spans="1:13" ht="14.25" x14ac:dyDescent="0.2">
      <c r="A38" s="73">
        <v>32</v>
      </c>
      <c r="B38" s="58" t="s">
        <v>36</v>
      </c>
      <c r="C38" s="29">
        <v>24.166953470541209</v>
      </c>
      <c r="D38" s="30">
        <v>27.982515134458151</v>
      </c>
      <c r="E38" s="11">
        <v>20.191217406415959</v>
      </c>
      <c r="F38" s="12"/>
      <c r="G38" s="12"/>
      <c r="H38" s="12"/>
      <c r="I38" s="12"/>
      <c r="J38" s="20"/>
      <c r="K38" s="83"/>
      <c r="L38" s="76">
        <f t="shared" si="1"/>
        <v>-0.27843450421109051</v>
      </c>
      <c r="M38" s="92">
        <f t="shared" si="2"/>
        <v>4</v>
      </c>
    </row>
    <row r="39" spans="1:13" x14ac:dyDescent="0.2">
      <c r="B39" s="62" t="s">
        <v>68</v>
      </c>
    </row>
  </sheetData>
  <sortState ref="A10:D13">
    <sortCondition ref="A10"/>
  </sortState>
  <mergeCells count="14">
    <mergeCell ref="B2:M2"/>
    <mergeCell ref="M4:M5"/>
    <mergeCell ref="L4:L5"/>
    <mergeCell ref="J4:J5"/>
    <mergeCell ref="K4:K5"/>
    <mergeCell ref="B4:B5"/>
    <mergeCell ref="C4:C5"/>
    <mergeCell ref="D4:D5"/>
    <mergeCell ref="E4:E5"/>
    <mergeCell ref="F4:F5"/>
    <mergeCell ref="G4:G5"/>
    <mergeCell ref="H4:H5"/>
    <mergeCell ref="I4:I5"/>
    <mergeCell ref="B3:M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election activeCell="O6" sqref="O6"/>
    </sheetView>
  </sheetViews>
  <sheetFormatPr baseColWidth="10" defaultRowHeight="12.75" x14ac:dyDescent="0.2"/>
  <cols>
    <col min="1" max="1" width="4.140625" style="73" bestFit="1" customWidth="1"/>
    <col min="2" max="2" width="17.140625" style="52" bestFit="1" customWidth="1"/>
    <col min="3" max="11" width="11.5703125" style="52" bestFit="1" customWidth="1"/>
    <col min="12" max="16384" width="11.42578125" style="52"/>
  </cols>
  <sheetData>
    <row r="1" spans="1:13" ht="15" customHeight="1" x14ac:dyDescent="0.2"/>
    <row r="2" spans="1:13" ht="14.25" customHeight="1" x14ac:dyDescent="0.25">
      <c r="B2" s="98" t="s">
        <v>38</v>
      </c>
      <c r="C2" s="99"/>
      <c r="D2" s="99"/>
      <c r="E2" s="99"/>
      <c r="F2" s="99"/>
      <c r="G2" s="99"/>
      <c r="H2" s="99"/>
      <c r="I2" s="99"/>
      <c r="J2" s="99"/>
      <c r="K2" s="99"/>
      <c r="L2" s="99"/>
      <c r="M2" s="100"/>
    </row>
    <row r="3" spans="1:13" ht="17.25" customHeight="1" x14ac:dyDescent="0.2">
      <c r="B3" s="96" t="s">
        <v>48</v>
      </c>
      <c r="C3" s="96"/>
      <c r="D3" s="96"/>
      <c r="E3" s="96"/>
      <c r="F3" s="96"/>
      <c r="G3" s="96"/>
      <c r="H3" s="96"/>
      <c r="I3" s="96"/>
      <c r="J3" s="96"/>
      <c r="K3" s="97"/>
      <c r="L3" s="97"/>
      <c r="M3" s="97"/>
    </row>
    <row r="4" spans="1:13" x14ac:dyDescent="0.2">
      <c r="B4" s="107" t="s">
        <v>3</v>
      </c>
      <c r="C4" s="109">
        <v>2011</v>
      </c>
      <c r="D4" s="109" t="s">
        <v>51</v>
      </c>
      <c r="E4" s="109">
        <v>2013</v>
      </c>
      <c r="F4" s="109">
        <v>2014</v>
      </c>
      <c r="G4" s="109">
        <v>2015</v>
      </c>
      <c r="H4" s="109">
        <v>2016</v>
      </c>
      <c r="I4" s="109">
        <v>2017</v>
      </c>
      <c r="J4" s="109">
        <v>2018</v>
      </c>
      <c r="K4" s="105" t="s">
        <v>1</v>
      </c>
      <c r="L4" s="103" t="s">
        <v>76</v>
      </c>
      <c r="M4" s="101" t="s">
        <v>78</v>
      </c>
    </row>
    <row r="5" spans="1:13" x14ac:dyDescent="0.2">
      <c r="B5" s="108"/>
      <c r="C5" s="106"/>
      <c r="D5" s="106"/>
      <c r="E5" s="106"/>
      <c r="F5" s="106"/>
      <c r="G5" s="106"/>
      <c r="H5" s="106"/>
      <c r="I5" s="106"/>
      <c r="J5" s="106"/>
      <c r="K5" s="106"/>
      <c r="L5" s="104"/>
      <c r="M5" s="102"/>
    </row>
    <row r="6" spans="1:13" x14ac:dyDescent="0.2">
      <c r="A6" s="73">
        <v>0</v>
      </c>
      <c r="B6" s="56" t="s">
        <v>4</v>
      </c>
      <c r="C6" s="33" t="s">
        <v>2</v>
      </c>
      <c r="D6" s="34">
        <v>1</v>
      </c>
      <c r="E6" s="33">
        <v>0.81</v>
      </c>
      <c r="F6" s="35"/>
      <c r="G6" s="35"/>
      <c r="H6" s="35"/>
      <c r="I6" s="35"/>
      <c r="J6" s="36"/>
      <c r="K6" s="59">
        <v>0.9</v>
      </c>
      <c r="L6" s="80">
        <f>(E6-D6)/D6</f>
        <v>-0.18999999999999995</v>
      </c>
      <c r="M6" s="89"/>
    </row>
    <row r="7" spans="1:13" ht="14.25" x14ac:dyDescent="0.2">
      <c r="A7" s="73">
        <v>1</v>
      </c>
      <c r="B7" s="57" t="s">
        <v>5</v>
      </c>
      <c r="C7" s="17" t="s">
        <v>2</v>
      </c>
      <c r="D7" s="6">
        <v>1.2570992434956338</v>
      </c>
      <c r="E7" s="7">
        <v>1</v>
      </c>
      <c r="F7" s="8"/>
      <c r="G7" s="8"/>
      <c r="H7" s="8"/>
      <c r="I7" s="8"/>
      <c r="J7" s="18"/>
      <c r="K7" s="81"/>
      <c r="L7" s="82">
        <f>(E7-D7)/D7</f>
        <v>-0.20451785714285717</v>
      </c>
      <c r="M7" s="89">
        <f>_xlfn.RANK.EQ(E7,$E$7:$E$38,0)</f>
        <v>14</v>
      </c>
    </row>
    <row r="8" spans="1:13" ht="14.25" x14ac:dyDescent="0.2">
      <c r="A8" s="73">
        <v>2</v>
      </c>
      <c r="B8" s="57" t="s">
        <v>6</v>
      </c>
      <c r="C8" s="17" t="s">
        <v>2</v>
      </c>
      <c r="D8" s="6">
        <v>0.72829639582463224</v>
      </c>
      <c r="E8" s="7">
        <v>0.5</v>
      </c>
      <c r="F8" s="8"/>
      <c r="G8" s="8"/>
      <c r="H8" s="8"/>
      <c r="I8" s="8"/>
      <c r="J8" s="18"/>
      <c r="K8" s="81"/>
      <c r="L8" s="82">
        <f t="shared" ref="L8:L38" si="0">(E8-D8)/D8</f>
        <v>-0.31346632653061229</v>
      </c>
      <c r="M8" s="89">
        <f t="shared" ref="M8:M38" si="1">_xlfn.RANK.EQ(E8,$E$7:$E$38,0)</f>
        <v>27</v>
      </c>
    </row>
    <row r="9" spans="1:13" ht="14.25" x14ac:dyDescent="0.2">
      <c r="A9" s="73">
        <v>3</v>
      </c>
      <c r="B9" s="57" t="s">
        <v>7</v>
      </c>
      <c r="C9" s="17" t="s">
        <v>2</v>
      </c>
      <c r="D9" s="6">
        <v>0.48525629620044319</v>
      </c>
      <c r="E9" s="7">
        <v>0.8</v>
      </c>
      <c r="F9" s="8"/>
      <c r="G9" s="8"/>
      <c r="H9" s="8"/>
      <c r="I9" s="8"/>
      <c r="J9" s="18"/>
      <c r="K9" s="81"/>
      <c r="L9" s="82">
        <f t="shared" si="0"/>
        <v>0.64861333333333349</v>
      </c>
      <c r="M9" s="89">
        <f t="shared" si="1"/>
        <v>19</v>
      </c>
    </row>
    <row r="10" spans="1:13" ht="14.25" x14ac:dyDescent="0.2">
      <c r="A10" s="73">
        <v>4</v>
      </c>
      <c r="B10" s="57" t="s">
        <v>8</v>
      </c>
      <c r="C10" s="17" t="s">
        <v>2</v>
      </c>
      <c r="D10" s="6">
        <v>0.76353363365656257</v>
      </c>
      <c r="E10" s="7">
        <v>0.1</v>
      </c>
      <c r="F10" s="8"/>
      <c r="G10" s="8"/>
      <c r="H10" s="8"/>
      <c r="I10" s="8"/>
      <c r="J10" s="18"/>
      <c r="K10" s="81"/>
      <c r="L10" s="82">
        <f t="shared" si="0"/>
        <v>-0.86903000000000008</v>
      </c>
      <c r="M10" s="89">
        <f t="shared" si="1"/>
        <v>32</v>
      </c>
    </row>
    <row r="11" spans="1:13" ht="14.25" x14ac:dyDescent="0.2">
      <c r="A11" s="73">
        <v>5</v>
      </c>
      <c r="B11" s="57" t="s">
        <v>11</v>
      </c>
      <c r="C11" s="17" t="s">
        <v>2</v>
      </c>
      <c r="D11" s="6">
        <v>1.0352184553570127</v>
      </c>
      <c r="E11" s="7">
        <v>0.9</v>
      </c>
      <c r="F11" s="8"/>
      <c r="G11" s="8"/>
      <c r="H11" s="8"/>
      <c r="I11" s="8"/>
      <c r="J11" s="18"/>
      <c r="K11" s="81"/>
      <c r="L11" s="82">
        <f t="shared" si="0"/>
        <v>-0.13061828124999986</v>
      </c>
      <c r="M11" s="89">
        <f t="shared" si="1"/>
        <v>16</v>
      </c>
    </row>
    <row r="12" spans="1:13" ht="14.25" x14ac:dyDescent="0.2">
      <c r="A12" s="73">
        <v>6</v>
      </c>
      <c r="B12" s="57" t="s">
        <v>12</v>
      </c>
      <c r="C12" s="17" t="s">
        <v>2</v>
      </c>
      <c r="D12" s="6">
        <v>2.0665612420931572</v>
      </c>
      <c r="E12" s="7">
        <v>1.1000000000000001</v>
      </c>
      <c r="F12" s="8"/>
      <c r="G12" s="8"/>
      <c r="H12" s="8"/>
      <c r="I12" s="8"/>
      <c r="J12" s="18"/>
      <c r="K12" s="81"/>
      <c r="L12" s="82">
        <f t="shared" si="0"/>
        <v>-0.46771478260869565</v>
      </c>
      <c r="M12" s="89">
        <f t="shared" si="1"/>
        <v>12</v>
      </c>
    </row>
    <row r="13" spans="1:13" ht="14.25" x14ac:dyDescent="0.2">
      <c r="A13" s="73">
        <v>7</v>
      </c>
      <c r="B13" s="57" t="s">
        <v>9</v>
      </c>
      <c r="C13" s="17" t="s">
        <v>2</v>
      </c>
      <c r="D13" s="6">
        <v>1.6183386325990519</v>
      </c>
      <c r="E13" s="7">
        <v>0.4</v>
      </c>
      <c r="F13" s="8"/>
      <c r="G13" s="8"/>
      <c r="H13" s="8"/>
      <c r="I13" s="8"/>
      <c r="J13" s="18"/>
      <c r="K13" s="81"/>
      <c r="L13" s="82">
        <f t="shared" si="0"/>
        <v>-0.75283294117647059</v>
      </c>
      <c r="M13" s="89">
        <f t="shared" si="1"/>
        <v>30</v>
      </c>
    </row>
    <row r="14" spans="1:13" ht="14.25" x14ac:dyDescent="0.2">
      <c r="A14" s="73">
        <v>8</v>
      </c>
      <c r="B14" s="57" t="s">
        <v>10</v>
      </c>
      <c r="C14" s="17" t="s">
        <v>2</v>
      </c>
      <c r="D14" s="6">
        <v>1.1077304817889109</v>
      </c>
      <c r="E14" s="7">
        <v>0.9</v>
      </c>
      <c r="F14" s="8"/>
      <c r="G14" s="8"/>
      <c r="H14" s="8"/>
      <c r="I14" s="8"/>
      <c r="J14" s="18"/>
      <c r="K14" s="81"/>
      <c r="L14" s="82">
        <f t="shared" si="0"/>
        <v>-0.18752799999999997</v>
      </c>
      <c r="M14" s="89">
        <f t="shared" si="1"/>
        <v>16</v>
      </c>
    </row>
    <row r="15" spans="1:13" ht="14.25" x14ac:dyDescent="0.2">
      <c r="A15" s="73">
        <v>9</v>
      </c>
      <c r="B15" s="57" t="s">
        <v>13</v>
      </c>
      <c r="C15" s="17" t="s">
        <v>2</v>
      </c>
      <c r="D15" s="6">
        <v>0.62312966676037074</v>
      </c>
      <c r="E15" s="7">
        <v>0.5</v>
      </c>
      <c r="F15" s="8"/>
      <c r="G15" s="8"/>
      <c r="H15" s="8"/>
      <c r="I15" s="8"/>
      <c r="J15" s="18"/>
      <c r="K15" s="81"/>
      <c r="L15" s="82">
        <f t="shared" si="0"/>
        <v>-0.19759878774592382</v>
      </c>
      <c r="M15" s="89">
        <f t="shared" si="1"/>
        <v>27</v>
      </c>
    </row>
    <row r="16" spans="1:13" ht="14.25" x14ac:dyDescent="0.2">
      <c r="A16" s="73">
        <v>10</v>
      </c>
      <c r="B16" s="57" t="s">
        <v>14</v>
      </c>
      <c r="C16" s="17" t="s">
        <v>2</v>
      </c>
      <c r="D16" s="6">
        <v>1.7116253594413253</v>
      </c>
      <c r="E16" s="7">
        <v>1.7</v>
      </c>
      <c r="F16" s="8"/>
      <c r="G16" s="8"/>
      <c r="H16" s="8"/>
      <c r="I16" s="8"/>
      <c r="J16" s="18"/>
      <c r="K16" s="81"/>
      <c r="L16" s="82">
        <f t="shared" si="0"/>
        <v>-6.7919999999999326E-3</v>
      </c>
      <c r="M16" s="89">
        <f t="shared" si="1"/>
        <v>3</v>
      </c>
    </row>
    <row r="17" spans="1:13" ht="14.25" x14ac:dyDescent="0.2">
      <c r="A17" s="73">
        <v>11</v>
      </c>
      <c r="B17" s="57" t="s">
        <v>15</v>
      </c>
      <c r="C17" s="17" t="s">
        <v>2</v>
      </c>
      <c r="D17" s="6">
        <v>1.0913662741628494</v>
      </c>
      <c r="E17" s="7">
        <v>1.3</v>
      </c>
      <c r="F17" s="8"/>
      <c r="G17" s="8"/>
      <c r="H17" s="8"/>
      <c r="I17" s="8"/>
      <c r="J17" s="18"/>
      <c r="K17" s="81"/>
      <c r="L17" s="82">
        <f t="shared" si="0"/>
        <v>0.19116746666666665</v>
      </c>
      <c r="M17" s="89">
        <f t="shared" si="1"/>
        <v>8</v>
      </c>
    </row>
    <row r="18" spans="1:13" ht="14.25" x14ac:dyDescent="0.2">
      <c r="A18" s="73">
        <v>12</v>
      </c>
      <c r="B18" s="57" t="s">
        <v>16</v>
      </c>
      <c r="C18" s="17" t="s">
        <v>2</v>
      </c>
      <c r="D18" s="6">
        <v>1.7773227831452927</v>
      </c>
      <c r="E18" s="7">
        <v>1.4</v>
      </c>
      <c r="F18" s="8"/>
      <c r="G18" s="8"/>
      <c r="H18" s="8"/>
      <c r="I18" s="8"/>
      <c r="J18" s="18"/>
      <c r="K18" s="81"/>
      <c r="L18" s="82">
        <f t="shared" si="0"/>
        <v>-0.21229840000000008</v>
      </c>
      <c r="M18" s="89">
        <f t="shared" si="1"/>
        <v>7</v>
      </c>
    </row>
    <row r="19" spans="1:13" ht="14.25" x14ac:dyDescent="0.2">
      <c r="A19" s="73">
        <v>13</v>
      </c>
      <c r="B19" s="57" t="s">
        <v>17</v>
      </c>
      <c r="C19" s="17" t="s">
        <v>2</v>
      </c>
      <c r="D19" s="6">
        <v>2.2184346508670831</v>
      </c>
      <c r="E19" s="7">
        <v>1.7</v>
      </c>
      <c r="F19" s="8"/>
      <c r="G19" s="8"/>
      <c r="H19" s="8"/>
      <c r="I19" s="8"/>
      <c r="J19" s="18"/>
      <c r="K19" s="81"/>
      <c r="L19" s="82">
        <f t="shared" si="0"/>
        <v>-0.23369390243902435</v>
      </c>
      <c r="M19" s="89">
        <f t="shared" si="1"/>
        <v>3</v>
      </c>
    </row>
    <row r="20" spans="1:13" ht="14.25" x14ac:dyDescent="0.2">
      <c r="A20" s="73">
        <v>14</v>
      </c>
      <c r="B20" s="57" t="s">
        <v>18</v>
      </c>
      <c r="C20" s="17" t="s">
        <v>2</v>
      </c>
      <c r="D20" s="6">
        <v>0.98770234602100315</v>
      </c>
      <c r="E20" s="7">
        <v>0.7</v>
      </c>
      <c r="F20" s="8"/>
      <c r="G20" s="8"/>
      <c r="H20" s="8"/>
      <c r="I20" s="8"/>
      <c r="J20" s="18"/>
      <c r="K20" s="81"/>
      <c r="L20" s="82">
        <f t="shared" si="0"/>
        <v>-0.2912844615384616</v>
      </c>
      <c r="M20" s="89">
        <f t="shared" si="1"/>
        <v>23</v>
      </c>
    </row>
    <row r="21" spans="1:13" ht="14.25" x14ac:dyDescent="0.2">
      <c r="A21" s="73">
        <v>15</v>
      </c>
      <c r="B21" s="57" t="s">
        <v>19</v>
      </c>
      <c r="C21" s="17" t="s">
        <v>2</v>
      </c>
      <c r="D21" s="6">
        <v>2.0259467313801895</v>
      </c>
      <c r="E21" s="7">
        <v>2</v>
      </c>
      <c r="F21" s="8"/>
      <c r="G21" s="8"/>
      <c r="H21" s="8"/>
      <c r="I21" s="8"/>
      <c r="J21" s="18"/>
      <c r="K21" s="81"/>
      <c r="L21" s="82">
        <f t="shared" si="0"/>
        <v>-1.2807213031960207E-2</v>
      </c>
      <c r="M21" s="89">
        <f t="shared" si="1"/>
        <v>2</v>
      </c>
    </row>
    <row r="22" spans="1:13" ht="14.25" x14ac:dyDescent="0.2">
      <c r="A22" s="73">
        <v>16</v>
      </c>
      <c r="B22" s="57" t="s">
        <v>20</v>
      </c>
      <c r="C22" s="17" t="s">
        <v>2</v>
      </c>
      <c r="D22" s="6">
        <v>0.91566182319714773</v>
      </c>
      <c r="E22" s="7">
        <v>1.2</v>
      </c>
      <c r="F22" s="8"/>
      <c r="G22" s="8"/>
      <c r="H22" s="8"/>
      <c r="I22" s="8"/>
      <c r="J22" s="18"/>
      <c r="K22" s="81"/>
      <c r="L22" s="82">
        <f t="shared" si="0"/>
        <v>0.31052749999999996</v>
      </c>
      <c r="M22" s="89">
        <f t="shared" si="1"/>
        <v>10</v>
      </c>
    </row>
    <row r="23" spans="1:13" ht="14.25" x14ac:dyDescent="0.2">
      <c r="A23" s="73">
        <v>17</v>
      </c>
      <c r="B23" s="57" t="s">
        <v>21</v>
      </c>
      <c r="C23" s="17" t="s">
        <v>2</v>
      </c>
      <c r="D23" s="6">
        <v>0.9461832020942188</v>
      </c>
      <c r="E23" s="7">
        <v>1.1000000000000001</v>
      </c>
      <c r="F23" s="8"/>
      <c r="G23" s="8"/>
      <c r="H23" s="8"/>
      <c r="I23" s="8"/>
      <c r="J23" s="18"/>
      <c r="K23" s="81"/>
      <c r="L23" s="82">
        <f t="shared" si="0"/>
        <v>0.16256555555555569</v>
      </c>
      <c r="M23" s="89">
        <f t="shared" si="1"/>
        <v>12</v>
      </c>
    </row>
    <row r="24" spans="1:13" ht="14.25" x14ac:dyDescent="0.2">
      <c r="A24" s="73">
        <v>18</v>
      </c>
      <c r="B24" s="57" t="s">
        <v>22</v>
      </c>
      <c r="C24" s="17" t="s">
        <v>2</v>
      </c>
      <c r="D24" s="6">
        <v>1.3266235661410288</v>
      </c>
      <c r="E24" s="7">
        <v>0.8</v>
      </c>
      <c r="F24" s="8"/>
      <c r="G24" s="8"/>
      <c r="H24" s="8"/>
      <c r="I24" s="8"/>
      <c r="J24" s="18"/>
      <c r="K24" s="81"/>
      <c r="L24" s="82">
        <f t="shared" si="0"/>
        <v>-0.39696533333333328</v>
      </c>
      <c r="M24" s="89">
        <f t="shared" si="1"/>
        <v>19</v>
      </c>
    </row>
    <row r="25" spans="1:13" ht="14.25" x14ac:dyDescent="0.2">
      <c r="A25" s="73">
        <v>19</v>
      </c>
      <c r="B25" s="57" t="s">
        <v>23</v>
      </c>
      <c r="C25" s="17" t="s">
        <v>2</v>
      </c>
      <c r="D25" s="6">
        <v>0.75869715891623268</v>
      </c>
      <c r="E25" s="7">
        <v>0.6</v>
      </c>
      <c r="F25" s="8"/>
      <c r="G25" s="8"/>
      <c r="H25" s="8"/>
      <c r="I25" s="8"/>
      <c r="J25" s="18"/>
      <c r="K25" s="81"/>
      <c r="L25" s="82">
        <f t="shared" si="0"/>
        <v>-0.209170625</v>
      </c>
      <c r="M25" s="89">
        <f t="shared" si="1"/>
        <v>26</v>
      </c>
    </row>
    <row r="26" spans="1:13" ht="14.25" x14ac:dyDescent="0.2">
      <c r="A26" s="73">
        <v>20</v>
      </c>
      <c r="B26" s="57" t="s">
        <v>24</v>
      </c>
      <c r="C26" s="17" t="s">
        <v>2</v>
      </c>
      <c r="D26" s="6">
        <v>1.4050958141526604</v>
      </c>
      <c r="E26" s="7">
        <v>1.3</v>
      </c>
      <c r="F26" s="8"/>
      <c r="G26" s="8"/>
      <c r="H26" s="8"/>
      <c r="I26" s="8"/>
      <c r="J26" s="18"/>
      <c r="K26" s="81"/>
      <c r="L26" s="82">
        <f t="shared" si="0"/>
        <v>-7.4796190476190488E-2</v>
      </c>
      <c r="M26" s="89">
        <f t="shared" si="1"/>
        <v>8</v>
      </c>
    </row>
    <row r="27" spans="1:13" ht="14.25" x14ac:dyDescent="0.2">
      <c r="A27" s="73">
        <v>21</v>
      </c>
      <c r="B27" s="57" t="s">
        <v>25</v>
      </c>
      <c r="C27" s="17" t="s">
        <v>2</v>
      </c>
      <c r="D27" s="6">
        <v>1.0025083594577266</v>
      </c>
      <c r="E27" s="7">
        <v>0.9</v>
      </c>
      <c r="F27" s="8"/>
      <c r="G27" s="8"/>
      <c r="H27" s="8"/>
      <c r="I27" s="8"/>
      <c r="J27" s="18"/>
      <c r="K27" s="81"/>
      <c r="L27" s="82">
        <f t="shared" si="0"/>
        <v>-0.10225187500000009</v>
      </c>
      <c r="M27" s="89">
        <f t="shared" si="1"/>
        <v>16</v>
      </c>
    </row>
    <row r="28" spans="1:13" ht="14.25" x14ac:dyDescent="0.2">
      <c r="A28" s="73">
        <v>22</v>
      </c>
      <c r="B28" s="57" t="s">
        <v>26</v>
      </c>
      <c r="C28" s="17" t="s">
        <v>2</v>
      </c>
      <c r="D28" s="6">
        <v>0.7850605509605596</v>
      </c>
      <c r="E28" s="7">
        <v>0.5</v>
      </c>
      <c r="F28" s="8"/>
      <c r="G28" s="8"/>
      <c r="H28" s="8"/>
      <c r="I28" s="8"/>
      <c r="J28" s="18"/>
      <c r="K28" s="81"/>
      <c r="L28" s="82">
        <f t="shared" si="0"/>
        <v>-0.36310645161290322</v>
      </c>
      <c r="M28" s="89">
        <f t="shared" si="1"/>
        <v>27</v>
      </c>
    </row>
    <row r="29" spans="1:13" ht="14.25" x14ac:dyDescent="0.2">
      <c r="A29" s="73">
        <v>23</v>
      </c>
      <c r="B29" s="57" t="s">
        <v>27</v>
      </c>
      <c r="C29" s="17" t="s">
        <v>2</v>
      </c>
      <c r="D29" s="6">
        <v>0.64924291062810646</v>
      </c>
      <c r="E29" s="7">
        <v>0.3</v>
      </c>
      <c r="F29" s="8"/>
      <c r="G29" s="8"/>
      <c r="H29" s="8"/>
      <c r="I29" s="8"/>
      <c r="J29" s="18"/>
      <c r="K29" s="81"/>
      <c r="L29" s="82">
        <f t="shared" si="0"/>
        <v>-0.53792333333333331</v>
      </c>
      <c r="M29" s="89">
        <f t="shared" si="1"/>
        <v>31</v>
      </c>
    </row>
    <row r="30" spans="1:13" ht="14.25" x14ac:dyDescent="0.2">
      <c r="A30" s="73">
        <v>24</v>
      </c>
      <c r="B30" s="57" t="s">
        <v>28</v>
      </c>
      <c r="C30" s="17" t="s">
        <v>2</v>
      </c>
      <c r="D30" s="6">
        <v>1.098458496576471</v>
      </c>
      <c r="E30" s="7">
        <v>1.2</v>
      </c>
      <c r="F30" s="8"/>
      <c r="G30" s="8"/>
      <c r="H30" s="8"/>
      <c r="I30" s="8"/>
      <c r="J30" s="18"/>
      <c r="K30" s="81"/>
      <c r="L30" s="82">
        <f t="shared" si="0"/>
        <v>9.2439999999999994E-2</v>
      </c>
      <c r="M30" s="89">
        <f t="shared" si="1"/>
        <v>10</v>
      </c>
    </row>
    <row r="31" spans="1:13" ht="14.25" x14ac:dyDescent="0.2">
      <c r="A31" s="73">
        <v>25</v>
      </c>
      <c r="B31" s="57" t="s">
        <v>29</v>
      </c>
      <c r="C31" s="17" t="s">
        <v>2</v>
      </c>
      <c r="D31" s="6">
        <v>2.1205636843830122</v>
      </c>
      <c r="E31" s="7">
        <v>1.6</v>
      </c>
      <c r="F31" s="8"/>
      <c r="G31" s="8"/>
      <c r="H31" s="8"/>
      <c r="I31" s="8"/>
      <c r="J31" s="18"/>
      <c r="K31" s="81"/>
      <c r="L31" s="82">
        <f t="shared" si="0"/>
        <v>-0.24548363636363629</v>
      </c>
      <c r="M31" s="89">
        <f t="shared" si="1"/>
        <v>6</v>
      </c>
    </row>
    <row r="32" spans="1:13" ht="14.25" x14ac:dyDescent="0.2">
      <c r="A32" s="73">
        <v>26</v>
      </c>
      <c r="B32" s="57" t="s">
        <v>30</v>
      </c>
      <c r="C32" s="17" t="s">
        <v>2</v>
      </c>
      <c r="D32" s="6">
        <v>1.0704169685791449</v>
      </c>
      <c r="E32" s="7">
        <v>0.7</v>
      </c>
      <c r="F32" s="8"/>
      <c r="G32" s="8"/>
      <c r="H32" s="8"/>
      <c r="I32" s="8"/>
      <c r="J32" s="18"/>
      <c r="K32" s="81"/>
      <c r="L32" s="82">
        <f t="shared" si="0"/>
        <v>-0.34604923076923078</v>
      </c>
      <c r="M32" s="89">
        <f t="shared" si="1"/>
        <v>23</v>
      </c>
    </row>
    <row r="33" spans="1:13" ht="14.25" x14ac:dyDescent="0.2">
      <c r="A33" s="73">
        <v>27</v>
      </c>
      <c r="B33" s="57" t="s">
        <v>31</v>
      </c>
      <c r="C33" s="17" t="s">
        <v>2</v>
      </c>
      <c r="D33" s="6">
        <v>1.6102433688512303</v>
      </c>
      <c r="E33" s="7">
        <v>0.8</v>
      </c>
      <c r="F33" s="8"/>
      <c r="G33" s="8"/>
      <c r="H33" s="8"/>
      <c r="I33" s="8"/>
      <c r="J33" s="18"/>
      <c r="K33" s="81"/>
      <c r="L33" s="82">
        <f t="shared" si="0"/>
        <v>-0.50318068965517249</v>
      </c>
      <c r="M33" s="89">
        <f t="shared" si="1"/>
        <v>19</v>
      </c>
    </row>
    <row r="34" spans="1:13" ht="14.25" x14ac:dyDescent="0.2">
      <c r="A34" s="73">
        <v>28</v>
      </c>
      <c r="B34" s="57" t="s">
        <v>32</v>
      </c>
      <c r="C34" s="17" t="s">
        <v>2</v>
      </c>
      <c r="D34" s="6">
        <v>0.97943535551754413</v>
      </c>
      <c r="E34" s="7">
        <v>0.8</v>
      </c>
      <c r="F34" s="8"/>
      <c r="G34" s="8"/>
      <c r="H34" s="8"/>
      <c r="I34" s="8"/>
      <c r="J34" s="18"/>
      <c r="K34" s="81"/>
      <c r="L34" s="82">
        <f t="shared" si="0"/>
        <v>-0.18320285714285708</v>
      </c>
      <c r="M34" s="89">
        <f t="shared" si="1"/>
        <v>19</v>
      </c>
    </row>
    <row r="35" spans="1:13" ht="14.25" x14ac:dyDescent="0.2">
      <c r="A35" s="73">
        <v>29</v>
      </c>
      <c r="B35" s="57" t="s">
        <v>33</v>
      </c>
      <c r="C35" s="17" t="s">
        <v>2</v>
      </c>
      <c r="D35" s="6">
        <v>0.92012403271961063</v>
      </c>
      <c r="E35" s="7">
        <v>1</v>
      </c>
      <c r="F35" s="8"/>
      <c r="G35" s="8"/>
      <c r="H35" s="8"/>
      <c r="I35" s="8"/>
      <c r="J35" s="18"/>
      <c r="K35" s="81"/>
      <c r="L35" s="82">
        <f t="shared" si="0"/>
        <v>8.6809999999999971E-2</v>
      </c>
      <c r="M35" s="89">
        <f t="shared" si="1"/>
        <v>14</v>
      </c>
    </row>
    <row r="36" spans="1:13" ht="14.25" x14ac:dyDescent="0.2">
      <c r="A36" s="73">
        <v>30</v>
      </c>
      <c r="B36" s="57" t="s">
        <v>34</v>
      </c>
      <c r="C36" s="17" t="s">
        <v>2</v>
      </c>
      <c r="D36" s="6">
        <v>2.7210083224286632</v>
      </c>
      <c r="E36" s="7">
        <v>2.2999999999999998</v>
      </c>
      <c r="F36" s="8"/>
      <c r="G36" s="8"/>
      <c r="H36" s="8"/>
      <c r="I36" s="8"/>
      <c r="J36" s="18"/>
      <c r="K36" s="81"/>
      <c r="L36" s="82">
        <f t="shared" si="0"/>
        <v>-0.15472511383312793</v>
      </c>
      <c r="M36" s="89">
        <f t="shared" si="1"/>
        <v>1</v>
      </c>
    </row>
    <row r="37" spans="1:13" ht="14.25" x14ac:dyDescent="0.2">
      <c r="A37" s="73">
        <v>31</v>
      </c>
      <c r="B37" s="57" t="s">
        <v>35</v>
      </c>
      <c r="C37" s="17" t="s">
        <v>2</v>
      </c>
      <c r="D37" s="6">
        <v>0.31647127495727634</v>
      </c>
      <c r="E37" s="7">
        <v>0.7</v>
      </c>
      <c r="F37" s="8"/>
      <c r="G37" s="8"/>
      <c r="H37" s="8"/>
      <c r="I37" s="8"/>
      <c r="J37" s="18"/>
      <c r="K37" s="81"/>
      <c r="L37" s="82">
        <f t="shared" si="0"/>
        <v>1.2118911111111113</v>
      </c>
      <c r="M37" s="89">
        <f t="shared" si="1"/>
        <v>23</v>
      </c>
    </row>
    <row r="38" spans="1:13" ht="14.25" x14ac:dyDescent="0.2">
      <c r="A38" s="73">
        <v>32</v>
      </c>
      <c r="B38" s="58" t="s">
        <v>36</v>
      </c>
      <c r="C38" s="19" t="s">
        <v>2</v>
      </c>
      <c r="D38" s="10">
        <v>1.7509332474208752</v>
      </c>
      <c r="E38" s="11">
        <v>1.7</v>
      </c>
      <c r="F38" s="12"/>
      <c r="G38" s="12"/>
      <c r="H38" s="12"/>
      <c r="I38" s="12"/>
      <c r="J38" s="20"/>
      <c r="K38" s="83"/>
      <c r="L38" s="76">
        <f t="shared" si="0"/>
        <v>-2.9089199999999951E-2</v>
      </c>
      <c r="M38" s="90">
        <f t="shared" si="1"/>
        <v>3</v>
      </c>
    </row>
    <row r="39" spans="1:13" x14ac:dyDescent="0.2">
      <c r="B39" s="62" t="s">
        <v>67</v>
      </c>
    </row>
  </sheetData>
  <mergeCells count="14">
    <mergeCell ref="B2:M2"/>
    <mergeCell ref="M4:M5"/>
    <mergeCell ref="L4:L5"/>
    <mergeCell ref="J4:J5"/>
    <mergeCell ref="K4:K5"/>
    <mergeCell ref="B4:B5"/>
    <mergeCell ref="C4:C5"/>
    <mergeCell ref="D4:D5"/>
    <mergeCell ref="E4:E5"/>
    <mergeCell ref="F4:F5"/>
    <mergeCell ref="G4:G5"/>
    <mergeCell ref="H4:H5"/>
    <mergeCell ref="I4:I5"/>
    <mergeCell ref="B3:M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O1-1</vt:lpstr>
      <vt:lpstr>O1-2</vt:lpstr>
      <vt:lpstr>O1-3</vt:lpstr>
      <vt:lpstr>O2-1</vt:lpstr>
      <vt:lpstr>O2-2</vt:lpstr>
      <vt:lpstr>O2-3</vt:lpstr>
      <vt:lpstr>O3-1</vt:lpstr>
      <vt:lpstr>O3-2</vt:lpstr>
      <vt:lpstr>O3-3</vt:lpstr>
      <vt:lpstr>O4-1</vt:lpstr>
      <vt:lpstr>O4-2</vt:lpstr>
      <vt:lpstr>O5-1</vt:lpstr>
      <vt:lpstr>O5-2</vt:lpstr>
      <vt:lpstr>O6-1</vt:lpstr>
      <vt:lpstr>O6-2</vt:lpstr>
      <vt:lpstr>O6-3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Ocaranza</dc:creator>
  <cp:lastModifiedBy>Rodrigo Espinosa de la Peña</cp:lastModifiedBy>
  <dcterms:created xsi:type="dcterms:W3CDTF">2014-10-31T14:55:23Z</dcterms:created>
  <dcterms:modified xsi:type="dcterms:W3CDTF">2015-01-26T19:03:21Z</dcterms:modified>
</cp:coreProperties>
</file>